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Maxine.Hylton/Downloads/CP - MHN - Nov 2025/Digital/"/>
    </mc:Choice>
  </mc:AlternateContent>
  <xr:revisionPtr revIDLastSave="0" documentId="13_ncr:1_{04CC3959-E91C-E94D-9946-FF4A19452156}" xr6:coauthVersionLast="47" xr6:coauthVersionMax="47" xr10:uidLastSave="{00000000-0000-0000-0000-000000000000}"/>
  <bookViews>
    <workbookView xWindow="0" yWindow="0" windowWidth="28800" windowHeight="18000" activeTab="20" xr2:uid="{00000000-000D-0000-FFFF-FFFF00000000}"/>
  </bookViews>
  <sheets>
    <sheet name="Intent" sheetId="7" r:id="rId1"/>
    <sheet name="Key Concepts &amp; ELPS" sheetId="59" r:id="rId2"/>
    <sheet name="KS5 RMap" sheetId="54" r:id="rId3"/>
    <sheet name="Road Map" sheetId="36" state="hidden" r:id="rId4"/>
    <sheet name="Roadmap" sheetId="20" state="hidden" r:id="rId5"/>
    <sheet name="Colour coding" sheetId="8" state="hidden" r:id="rId6"/>
    <sheet name="Roadmap (2)" sheetId="30" state="hidden" r:id="rId7"/>
    <sheet name="Y12 2023-24 Old ARI" sheetId="35" state="hidden" r:id="rId8"/>
    <sheet name="Y12 2023-24 -TEST CASE" sheetId="38" state="hidden" r:id="rId9"/>
    <sheet name="Y12 2024-25 backup" sheetId="45" state="hidden" r:id="rId10"/>
    <sheet name="Y12 2025-2026" sheetId="46" state="hidden" r:id="rId11"/>
    <sheet name="Y13 2023-2024" sheetId="34" state="hidden" r:id="rId12"/>
    <sheet name="Old- Y13 ASG 2023-24" sheetId="33" state="hidden" r:id="rId13"/>
    <sheet name="Y13 UAL 2023-24" sheetId="32" state="hidden" r:id="rId14"/>
    <sheet name="Y12 GDG 2023-24" sheetId="18" state="hidden" r:id="rId15"/>
    <sheet name="Y12 CO_xxx" sheetId="25" state="hidden" r:id="rId16"/>
    <sheet name="Yr12 CO_yyy" sheetId="26" state="hidden" r:id="rId17"/>
    <sheet name="Y13 CO_xxx" sheetId="27" state="hidden" r:id="rId18"/>
    <sheet name="Yr13 CO_yyy" sheetId="28" state="hidden" r:id="rId19"/>
    <sheet name="Y12 CS" sheetId="47" r:id="rId20"/>
    <sheet name="Y13 CS" sheetId="39" r:id="rId21"/>
    <sheet name="Old RMap" sheetId="48" state="hidden" r:id="rId22"/>
  </sheets>
  <definedNames>
    <definedName name="_xlnm._FilterDatabase" localSheetId="12" hidden="1">'Old- Y13 ASG 2023-24'!$A$2:$U$2</definedName>
    <definedName name="_xlnm._FilterDatabase" localSheetId="8" hidden="1">'Y12 2023-24 -TEST CASE'!$A$2:$V$2</definedName>
    <definedName name="_xlnm._FilterDatabase" localSheetId="7" hidden="1">'Y12 2023-24 Old ARI'!$A$2:$U$2</definedName>
    <definedName name="_xlnm._FilterDatabase" localSheetId="9" hidden="1">'Y12 2024-25 backup'!$A$2:$V$2</definedName>
    <definedName name="_xlnm._FilterDatabase" localSheetId="14" hidden="1">'Y12 GDG 2023-24'!$A$2:$U$2</definedName>
    <definedName name="_xlnm._FilterDatabase" localSheetId="11" hidden="1">'Y13 2023-2024'!$A$2:$V$2</definedName>
    <definedName name="_xlnm._FilterDatabase" localSheetId="20" hidden="1">'Y13 CS'!$A$2:$F$239</definedName>
    <definedName name="_xlnm._FilterDatabase" localSheetId="13" hidden="1">'Y13 UAL 2023-24'!$A$2:$U$2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54" l="1"/>
  <c r="D4" i="54"/>
  <c r="G46" i="54"/>
  <c r="G45" i="54"/>
  <c r="G44" i="54"/>
  <c r="G43" i="54"/>
  <c r="G42" i="54"/>
  <c r="G41" i="54"/>
  <c r="G40" i="54"/>
  <c r="G38" i="54"/>
  <c r="G37" i="54"/>
  <c r="G36" i="54"/>
  <c r="G35" i="54"/>
  <c r="G34" i="54"/>
  <c r="G33" i="54"/>
  <c r="G31" i="54"/>
  <c r="G30" i="54"/>
  <c r="G29" i="54"/>
  <c r="G28" i="54"/>
  <c r="G27" i="54"/>
  <c r="G25" i="54"/>
  <c r="G24" i="54"/>
  <c r="G23" i="54"/>
  <c r="G22" i="54"/>
  <c r="G21" i="54"/>
  <c r="G20" i="54"/>
  <c r="G18" i="54"/>
  <c r="G17" i="54"/>
  <c r="G16" i="54"/>
  <c r="G15" i="54"/>
  <c r="G14" i="54"/>
  <c r="G13" i="54"/>
  <c r="G12" i="54"/>
  <c r="G9" i="54"/>
  <c r="G8" i="54"/>
  <c r="G7" i="54"/>
  <c r="G6" i="54"/>
  <c r="G5" i="54"/>
  <c r="G4" i="54"/>
  <c r="F41" i="54"/>
  <c r="F42" i="54"/>
  <c r="F43" i="54"/>
  <c r="F44" i="54"/>
  <c r="F40" i="54"/>
  <c r="F38" i="54"/>
  <c r="F34" i="54"/>
  <c r="F35" i="54"/>
  <c r="F36" i="54"/>
  <c r="F37" i="54"/>
  <c r="F33" i="54"/>
  <c r="F28" i="54"/>
  <c r="F29" i="54"/>
  <c r="F30" i="54"/>
  <c r="F31" i="54"/>
  <c r="F27" i="54"/>
  <c r="F21" i="54"/>
  <c r="F22" i="54"/>
  <c r="F23" i="54"/>
  <c r="F24" i="54"/>
  <c r="F25" i="54"/>
  <c r="F20" i="54"/>
  <c r="F13" i="54"/>
  <c r="F14" i="54"/>
  <c r="F15" i="54"/>
  <c r="F16" i="54"/>
  <c r="F17" i="54"/>
  <c r="F18" i="54"/>
  <c r="F12" i="54"/>
  <c r="F5" i="54"/>
  <c r="F6" i="54"/>
  <c r="F7" i="54"/>
  <c r="F8" i="54"/>
  <c r="F9" i="54"/>
  <c r="F4" i="54"/>
  <c r="I34" i="54"/>
  <c r="I35" i="54"/>
  <c r="I36" i="54"/>
  <c r="I37" i="54"/>
  <c r="I38" i="54"/>
  <c r="I33" i="54"/>
  <c r="I28" i="54"/>
  <c r="I29" i="54"/>
  <c r="I30" i="54"/>
  <c r="I31" i="54"/>
  <c r="I27" i="54"/>
  <c r="I21" i="54"/>
  <c r="I22" i="54"/>
  <c r="I23" i="54"/>
  <c r="I24" i="54"/>
  <c r="I25" i="54"/>
  <c r="I20" i="54"/>
  <c r="I13" i="54"/>
  <c r="I14" i="54"/>
  <c r="I15" i="54"/>
  <c r="I16" i="54"/>
  <c r="I17" i="54"/>
  <c r="I18" i="54"/>
  <c r="I12" i="54"/>
  <c r="I5" i="54"/>
  <c r="I6" i="54"/>
  <c r="I7" i="54"/>
  <c r="I8" i="54"/>
  <c r="I9" i="54"/>
  <c r="I4" i="54"/>
  <c r="H34" i="54"/>
  <c r="H35" i="54"/>
  <c r="H36" i="54"/>
  <c r="H37" i="54"/>
  <c r="H38" i="54"/>
  <c r="H33" i="54"/>
  <c r="H28" i="54"/>
  <c r="H29" i="54"/>
  <c r="H30" i="54"/>
  <c r="H31" i="54"/>
  <c r="H27" i="54"/>
  <c r="H21" i="54"/>
  <c r="H22" i="54"/>
  <c r="H23" i="54"/>
  <c r="H24" i="54"/>
  <c r="H25" i="54"/>
  <c r="H20" i="54"/>
  <c r="H13" i="54"/>
  <c r="H14" i="54"/>
  <c r="H15" i="54"/>
  <c r="H16" i="54"/>
  <c r="H17" i="54"/>
  <c r="H18" i="54"/>
  <c r="H12" i="54"/>
  <c r="H5" i="54"/>
  <c r="H6" i="54"/>
  <c r="H7" i="54"/>
  <c r="H8" i="54"/>
  <c r="H9" i="54"/>
  <c r="D262" i="48"/>
  <c r="C262" i="48"/>
  <c r="D261" i="48"/>
  <c r="C261" i="48"/>
  <c r="D260" i="48"/>
  <c r="C260" i="48"/>
  <c r="D259" i="48"/>
  <c r="C259" i="48"/>
  <c r="D258" i="48"/>
  <c r="C258" i="48"/>
  <c r="D257" i="48"/>
  <c r="C257" i="48"/>
  <c r="D256" i="48"/>
  <c r="C256" i="48"/>
  <c r="D255" i="48"/>
  <c r="C255" i="48"/>
  <c r="D254" i="48"/>
  <c r="C254" i="48"/>
  <c r="D253" i="48"/>
  <c r="C253" i="48"/>
  <c r="D252" i="48"/>
  <c r="C252" i="48"/>
  <c r="D251" i="48"/>
  <c r="C251" i="48"/>
  <c r="D250" i="48"/>
  <c r="C250" i="48"/>
  <c r="D249" i="48"/>
  <c r="C249" i="48"/>
  <c r="D248" i="48"/>
  <c r="C248" i="48"/>
  <c r="D247" i="48"/>
  <c r="C247" i="48"/>
  <c r="D246" i="48"/>
  <c r="C246" i="48"/>
  <c r="D245" i="48"/>
  <c r="C245" i="48"/>
  <c r="D244" i="48"/>
  <c r="C244" i="48"/>
  <c r="D243" i="48"/>
  <c r="C243" i="48"/>
  <c r="D242" i="48"/>
  <c r="C242" i="48"/>
  <c r="D241" i="48"/>
  <c r="C241" i="48"/>
  <c r="D240" i="48"/>
  <c r="C240" i="48"/>
  <c r="D239" i="48"/>
  <c r="C239" i="48"/>
  <c r="D238" i="48"/>
  <c r="C238" i="48"/>
  <c r="D237" i="48"/>
  <c r="C237" i="48"/>
  <c r="D236" i="48"/>
  <c r="C236" i="48"/>
  <c r="D235" i="48"/>
  <c r="C235" i="48"/>
  <c r="D234" i="48"/>
  <c r="C234" i="48"/>
  <c r="D233" i="48"/>
  <c r="C233" i="48"/>
  <c r="D232" i="48"/>
  <c r="C232" i="48"/>
  <c r="D226" i="48"/>
  <c r="C226" i="48"/>
  <c r="D225" i="48"/>
  <c r="C225" i="48"/>
  <c r="D224" i="48"/>
  <c r="C224" i="48"/>
  <c r="D223" i="48"/>
  <c r="C223" i="48"/>
  <c r="D222" i="48"/>
  <c r="C222" i="48"/>
  <c r="D221" i="48"/>
  <c r="C221" i="48"/>
  <c r="D220" i="48"/>
  <c r="C220" i="48"/>
  <c r="D219" i="48"/>
  <c r="C219" i="48"/>
  <c r="D218" i="48"/>
  <c r="C218" i="48"/>
  <c r="D217" i="48"/>
  <c r="C217" i="48"/>
  <c r="D216" i="48"/>
  <c r="C216" i="48"/>
  <c r="D215" i="48"/>
  <c r="C215" i="48"/>
  <c r="D214" i="48"/>
  <c r="C214" i="48"/>
  <c r="D213" i="48"/>
  <c r="C213" i="48"/>
  <c r="D212" i="48"/>
  <c r="C212" i="48"/>
  <c r="D211" i="48"/>
  <c r="C211" i="48"/>
  <c r="D210" i="48"/>
  <c r="C210" i="48"/>
  <c r="D209" i="48"/>
  <c r="C209" i="48"/>
  <c r="D208" i="48"/>
  <c r="C208" i="48"/>
  <c r="D207" i="48"/>
  <c r="C207" i="48"/>
  <c r="D206" i="48"/>
  <c r="C206" i="48"/>
  <c r="D205" i="48"/>
  <c r="C205" i="48"/>
  <c r="D204" i="48"/>
  <c r="C204" i="48"/>
  <c r="D203" i="48"/>
  <c r="C203" i="48"/>
  <c r="D202" i="48"/>
  <c r="C202" i="48"/>
  <c r="D201" i="48"/>
  <c r="C201" i="48"/>
  <c r="D200" i="48"/>
  <c r="C200" i="48"/>
  <c r="D199" i="48"/>
  <c r="C199" i="48"/>
  <c r="D198" i="48"/>
  <c r="C198" i="48"/>
  <c r="D197" i="48"/>
  <c r="C197" i="48"/>
  <c r="D196" i="48"/>
  <c r="C196" i="48"/>
  <c r="D195" i="48"/>
  <c r="C195" i="48"/>
  <c r="D194" i="48"/>
  <c r="C194" i="48"/>
  <c r="D193" i="48"/>
  <c r="C193" i="48"/>
  <c r="D192" i="48"/>
  <c r="C192" i="48"/>
  <c r="D191" i="48"/>
  <c r="C191" i="48"/>
  <c r="D180" i="48"/>
  <c r="C180" i="48"/>
  <c r="D179" i="48"/>
  <c r="C179" i="48"/>
  <c r="D178" i="48"/>
  <c r="C178" i="48"/>
  <c r="D177" i="48"/>
  <c r="C177" i="48"/>
  <c r="D176" i="48"/>
  <c r="C176" i="48"/>
  <c r="D175" i="48"/>
  <c r="C175" i="48"/>
  <c r="D174" i="48"/>
  <c r="C174" i="48"/>
  <c r="D173" i="48"/>
  <c r="C173" i="48"/>
  <c r="D172" i="48"/>
  <c r="C172" i="48"/>
  <c r="D171" i="48"/>
  <c r="C171" i="48"/>
  <c r="D170" i="48"/>
  <c r="C170" i="48"/>
  <c r="D169" i="48"/>
  <c r="C169" i="48"/>
  <c r="D168" i="48"/>
  <c r="C168" i="48"/>
  <c r="D167" i="48"/>
  <c r="C167" i="48"/>
  <c r="D166" i="48"/>
  <c r="C166" i="48"/>
  <c r="D165" i="48"/>
  <c r="C165" i="48"/>
  <c r="D164" i="48"/>
  <c r="C164" i="48"/>
  <c r="D163" i="48"/>
  <c r="C163" i="48"/>
  <c r="D162" i="48"/>
  <c r="C162" i="48"/>
  <c r="D161" i="48"/>
  <c r="C161" i="48"/>
  <c r="D160" i="48"/>
  <c r="C160" i="48"/>
  <c r="D159" i="48"/>
  <c r="C159" i="48"/>
  <c r="D158" i="48"/>
  <c r="C158" i="48"/>
  <c r="D157" i="48"/>
  <c r="C157" i="48"/>
  <c r="D156" i="48"/>
  <c r="C156" i="48"/>
  <c r="D155" i="48"/>
  <c r="C155" i="48"/>
  <c r="D154" i="48"/>
  <c r="C154" i="48"/>
  <c r="D153" i="48"/>
  <c r="C153" i="48"/>
  <c r="D152" i="48"/>
  <c r="C152" i="48"/>
  <c r="D151" i="48"/>
  <c r="C151" i="48"/>
  <c r="D145" i="48"/>
  <c r="C145" i="48"/>
  <c r="D144" i="48"/>
  <c r="C144" i="48"/>
  <c r="D143" i="48"/>
  <c r="C143" i="48"/>
  <c r="D142" i="48"/>
  <c r="C142" i="48"/>
  <c r="D141" i="48"/>
  <c r="C141" i="48"/>
  <c r="D140" i="48"/>
  <c r="C140" i="48"/>
  <c r="D139" i="48"/>
  <c r="C139" i="48"/>
  <c r="D138" i="48"/>
  <c r="C138" i="48"/>
  <c r="D137" i="48"/>
  <c r="C137" i="48"/>
  <c r="D136" i="48"/>
  <c r="C136" i="48"/>
  <c r="D135" i="48"/>
  <c r="C135" i="48"/>
  <c r="D134" i="48"/>
  <c r="C134" i="48"/>
  <c r="D133" i="48"/>
  <c r="C133" i="48"/>
  <c r="D132" i="48"/>
  <c r="C132" i="48"/>
  <c r="D131" i="48"/>
  <c r="C131" i="48"/>
  <c r="D130" i="48"/>
  <c r="C130" i="48"/>
  <c r="D129" i="48"/>
  <c r="C129" i="48"/>
  <c r="D128" i="48"/>
  <c r="C128" i="48"/>
  <c r="D127" i="48"/>
  <c r="C127" i="48"/>
  <c r="D126" i="48"/>
  <c r="C126" i="48"/>
  <c r="D125" i="48"/>
  <c r="C125" i="48"/>
  <c r="D124" i="48"/>
  <c r="C124" i="48"/>
  <c r="D123" i="48"/>
  <c r="C123" i="48"/>
  <c r="D122" i="48"/>
  <c r="C122" i="48"/>
  <c r="D121" i="48"/>
  <c r="C121" i="48"/>
  <c r="D120" i="48"/>
  <c r="C120" i="48"/>
  <c r="D119" i="48"/>
  <c r="C119" i="48"/>
  <c r="D118" i="48"/>
  <c r="C118" i="48"/>
  <c r="D117" i="48"/>
  <c r="C117" i="48"/>
  <c r="D116" i="48"/>
  <c r="C116" i="48"/>
  <c r="D115" i="48"/>
  <c r="C115" i="48"/>
  <c r="D114" i="48"/>
  <c r="C114" i="48"/>
  <c r="D113" i="48"/>
  <c r="C113" i="48"/>
  <c r="D112" i="48"/>
  <c r="C112" i="48"/>
  <c r="D111" i="48"/>
  <c r="C111" i="48"/>
  <c r="D110" i="48"/>
  <c r="C110" i="48"/>
  <c r="D99" i="48"/>
  <c r="C99" i="48"/>
  <c r="D98" i="48"/>
  <c r="C98" i="48"/>
  <c r="D97" i="48"/>
  <c r="C97" i="48"/>
  <c r="D96" i="48"/>
  <c r="C96" i="48"/>
  <c r="D95" i="48"/>
  <c r="C95" i="48"/>
  <c r="D94" i="48"/>
  <c r="C94" i="48"/>
  <c r="D93" i="48"/>
  <c r="C93" i="48"/>
  <c r="D92" i="48"/>
  <c r="C92" i="48"/>
  <c r="D91" i="48"/>
  <c r="C91" i="48"/>
  <c r="D90" i="48"/>
  <c r="C90" i="48"/>
  <c r="D89" i="48"/>
  <c r="C89" i="48"/>
  <c r="D88" i="48"/>
  <c r="C88" i="48"/>
  <c r="D87" i="48"/>
  <c r="C87" i="48"/>
  <c r="D86" i="48"/>
  <c r="C86" i="48"/>
  <c r="D85" i="48"/>
  <c r="C85" i="48"/>
  <c r="D84" i="48"/>
  <c r="C84" i="48"/>
  <c r="D83" i="48"/>
  <c r="C83" i="48"/>
  <c r="D82" i="48"/>
  <c r="C82" i="48"/>
  <c r="D81" i="48"/>
  <c r="C81" i="48"/>
  <c r="D80" i="48"/>
  <c r="C80" i="48"/>
  <c r="D79" i="48"/>
  <c r="C79" i="48"/>
  <c r="D78" i="48"/>
  <c r="C78" i="48"/>
  <c r="D77" i="48"/>
  <c r="C77" i="48"/>
  <c r="D76" i="48"/>
  <c r="C76" i="48"/>
  <c r="D75" i="48"/>
  <c r="C75" i="48"/>
  <c r="D74" i="48"/>
  <c r="C74" i="48"/>
  <c r="D73" i="48"/>
  <c r="C73" i="48"/>
  <c r="D72" i="48"/>
  <c r="C72" i="48"/>
  <c r="D71" i="48"/>
  <c r="C71" i="48"/>
  <c r="D70" i="48"/>
  <c r="C70" i="48"/>
  <c r="D69" i="48"/>
  <c r="C69" i="48"/>
  <c r="D68" i="48"/>
  <c r="C68" i="48"/>
  <c r="D67" i="48"/>
  <c r="C67" i="48"/>
  <c r="D66" i="48"/>
  <c r="C66" i="48"/>
  <c r="D65" i="48"/>
  <c r="C65" i="48"/>
  <c r="D64" i="48"/>
  <c r="C64" i="48"/>
  <c r="D63" i="48"/>
  <c r="C63" i="48"/>
  <c r="D62" i="48"/>
  <c r="C62" i="48"/>
  <c r="D61" i="48"/>
  <c r="C61" i="48"/>
  <c r="D60" i="48"/>
  <c r="C60" i="48"/>
  <c r="D59" i="48"/>
  <c r="C59" i="48"/>
  <c r="D58" i="48"/>
  <c r="C58" i="48"/>
  <c r="D51" i="48"/>
  <c r="C51" i="48"/>
  <c r="D50" i="48"/>
  <c r="C50" i="48"/>
  <c r="D49" i="48"/>
  <c r="C49" i="48"/>
  <c r="D48" i="48"/>
  <c r="C48" i="48"/>
  <c r="D47" i="48"/>
  <c r="C47" i="48"/>
  <c r="D46" i="48"/>
  <c r="C46" i="48"/>
  <c r="D45" i="48"/>
  <c r="C45" i="48"/>
  <c r="D44" i="48"/>
  <c r="C44" i="48"/>
  <c r="D43" i="48"/>
  <c r="C43" i="48"/>
  <c r="D42" i="48"/>
  <c r="C42" i="48"/>
  <c r="D41" i="48"/>
  <c r="C41" i="48"/>
  <c r="D40" i="48"/>
  <c r="C40" i="48"/>
  <c r="D39" i="48"/>
  <c r="C39" i="48"/>
  <c r="D38" i="48"/>
  <c r="C38" i="48"/>
  <c r="D37" i="48"/>
  <c r="C37" i="48"/>
  <c r="D36" i="48"/>
  <c r="C36" i="48"/>
  <c r="D35" i="48"/>
  <c r="C35" i="48"/>
  <c r="D34" i="48"/>
  <c r="C34" i="48"/>
  <c r="D33" i="48"/>
  <c r="C33" i="48"/>
  <c r="D32" i="48"/>
  <c r="C32" i="48"/>
  <c r="D31" i="48"/>
  <c r="C31" i="48"/>
  <c r="D30" i="48"/>
  <c r="C30" i="48"/>
  <c r="D29" i="48"/>
  <c r="C29" i="48"/>
  <c r="D28" i="48"/>
  <c r="C28" i="48"/>
  <c r="D27" i="48"/>
  <c r="C27" i="48"/>
  <c r="D26" i="48"/>
  <c r="C26" i="48"/>
  <c r="D25" i="48"/>
  <c r="C25" i="48"/>
  <c r="D24" i="48"/>
  <c r="C24" i="48"/>
  <c r="D23" i="48"/>
  <c r="C23" i="48"/>
  <c r="D22" i="48"/>
  <c r="C22" i="48"/>
  <c r="D21" i="48"/>
  <c r="C21" i="48"/>
  <c r="D20" i="48"/>
  <c r="C20" i="48"/>
  <c r="D19" i="48"/>
  <c r="C19" i="48"/>
  <c r="D18" i="48"/>
  <c r="C18" i="48"/>
  <c r="D17" i="48"/>
  <c r="C17" i="48"/>
  <c r="D16" i="48"/>
  <c r="C16" i="48"/>
  <c r="D15" i="48"/>
  <c r="C15" i="48"/>
  <c r="D14" i="48"/>
  <c r="C14" i="48"/>
  <c r="D13" i="48"/>
  <c r="C13" i="48"/>
  <c r="D12" i="48"/>
  <c r="C12" i="48"/>
  <c r="D11" i="48"/>
  <c r="C11" i="48"/>
  <c r="D10" i="48"/>
  <c r="C10" i="48"/>
  <c r="C179" i="36"/>
  <c r="D179" i="36"/>
  <c r="C180" i="36"/>
  <c r="D180" i="36"/>
  <c r="C181" i="36"/>
  <c r="D181" i="36"/>
  <c r="C182" i="36"/>
  <c r="D182" i="36"/>
  <c r="C183" i="36"/>
  <c r="D183" i="36"/>
  <c r="C184" i="36"/>
  <c r="D184" i="36"/>
  <c r="C185" i="36"/>
  <c r="D185" i="36"/>
  <c r="C186" i="36"/>
  <c r="D186" i="36"/>
  <c r="C187" i="36"/>
  <c r="D187" i="36"/>
  <c r="C188" i="36"/>
  <c r="D188" i="36"/>
  <c r="C189" i="36"/>
  <c r="D189" i="36"/>
  <c r="C190" i="36"/>
  <c r="D190" i="36"/>
  <c r="C191" i="36"/>
  <c r="D191" i="36"/>
  <c r="C192" i="36"/>
  <c r="D192" i="36"/>
  <c r="C193" i="36"/>
  <c r="D193" i="36"/>
  <c r="C194" i="36"/>
  <c r="D194" i="36"/>
  <c r="C195" i="36"/>
  <c r="D195" i="36"/>
  <c r="C196" i="36"/>
  <c r="D196" i="36"/>
  <c r="C197" i="36"/>
  <c r="D197" i="36"/>
  <c r="C198" i="36"/>
  <c r="D198" i="36"/>
  <c r="C199" i="36"/>
  <c r="D199" i="36"/>
  <c r="C200" i="36"/>
  <c r="D200" i="36"/>
  <c r="C201" i="36"/>
  <c r="D201" i="36"/>
  <c r="C202" i="36"/>
  <c r="D202" i="36"/>
  <c r="C203" i="36"/>
  <c r="D203" i="36"/>
  <c r="C204" i="36"/>
  <c r="D204" i="36"/>
  <c r="C205" i="36"/>
  <c r="D205" i="36"/>
  <c r="C206" i="36"/>
  <c r="D206" i="36"/>
  <c r="C207" i="36"/>
  <c r="D207" i="36"/>
  <c r="D178" i="36"/>
  <c r="C178" i="36"/>
  <c r="C148" i="36"/>
  <c r="D148" i="36"/>
  <c r="C149" i="36"/>
  <c r="D149" i="36"/>
  <c r="C150" i="36"/>
  <c r="D150" i="36"/>
  <c r="C151" i="36"/>
  <c r="D151" i="36"/>
  <c r="C152" i="36"/>
  <c r="D152" i="36"/>
  <c r="C153" i="36"/>
  <c r="D153" i="36"/>
  <c r="C154" i="36"/>
  <c r="D154" i="36"/>
  <c r="C155" i="36"/>
  <c r="D155" i="36"/>
  <c r="C156" i="36"/>
  <c r="D156" i="36"/>
  <c r="C157" i="36"/>
  <c r="D157" i="36"/>
  <c r="C158" i="36"/>
  <c r="D158" i="36"/>
  <c r="C159" i="36"/>
  <c r="D159" i="36"/>
  <c r="C160" i="36"/>
  <c r="D160" i="36"/>
  <c r="C161" i="36"/>
  <c r="D161" i="36"/>
  <c r="C162" i="36"/>
  <c r="D162" i="36"/>
  <c r="C163" i="36"/>
  <c r="D163" i="36"/>
  <c r="C164" i="36"/>
  <c r="D164" i="36"/>
  <c r="C165" i="36"/>
  <c r="D165" i="36"/>
  <c r="C166" i="36"/>
  <c r="D166" i="36"/>
  <c r="C167" i="36"/>
  <c r="D167" i="36"/>
  <c r="C168" i="36"/>
  <c r="D168" i="36"/>
  <c r="C169" i="36"/>
  <c r="D169" i="36"/>
  <c r="C170" i="36"/>
  <c r="D170" i="36"/>
  <c r="C171" i="36"/>
  <c r="D171" i="36"/>
  <c r="C172" i="36"/>
  <c r="D172" i="36"/>
  <c r="C173" i="36"/>
  <c r="D173" i="36"/>
  <c r="C174" i="36"/>
  <c r="D174" i="36"/>
  <c r="C175" i="36"/>
  <c r="D175" i="36"/>
  <c r="C176" i="36"/>
  <c r="D176" i="36"/>
  <c r="D147" i="36"/>
  <c r="C147" i="36"/>
  <c r="C116" i="36"/>
  <c r="D116" i="36"/>
  <c r="C117" i="36"/>
  <c r="D117" i="36"/>
  <c r="C118" i="36"/>
  <c r="D118" i="36"/>
  <c r="C120" i="36"/>
  <c r="D120" i="36"/>
  <c r="C121" i="36"/>
  <c r="D121" i="36"/>
  <c r="C122" i="36"/>
  <c r="D122" i="36"/>
  <c r="C123" i="36"/>
  <c r="D123" i="36"/>
  <c r="C124" i="36"/>
  <c r="D124" i="36"/>
  <c r="C125" i="36"/>
  <c r="D125" i="36"/>
  <c r="C126" i="36"/>
  <c r="D126" i="36"/>
  <c r="C127" i="36"/>
  <c r="D127" i="36"/>
  <c r="C128" i="36"/>
  <c r="D128" i="36"/>
  <c r="C129" i="36"/>
  <c r="D129" i="36"/>
  <c r="C130" i="36"/>
  <c r="D130" i="36"/>
  <c r="C131" i="36"/>
  <c r="D131" i="36"/>
  <c r="C132" i="36"/>
  <c r="D132" i="36"/>
  <c r="C133" i="36"/>
  <c r="D133" i="36"/>
  <c r="C134" i="36"/>
  <c r="D134" i="36"/>
  <c r="C135" i="36"/>
  <c r="D135" i="36"/>
  <c r="C136" i="36"/>
  <c r="D136" i="36"/>
  <c r="C137" i="36"/>
  <c r="D137" i="36"/>
  <c r="C138" i="36"/>
  <c r="D138" i="36"/>
  <c r="C139" i="36"/>
  <c r="D139" i="36"/>
  <c r="C140" i="36"/>
  <c r="D140" i="36"/>
  <c r="C141" i="36"/>
  <c r="D141" i="36"/>
  <c r="C142" i="36"/>
  <c r="D142" i="36"/>
  <c r="C143" i="36"/>
  <c r="D143" i="36"/>
  <c r="C144" i="36"/>
  <c r="D144" i="36"/>
  <c r="C145" i="36"/>
  <c r="D145" i="36"/>
  <c r="D115" i="36"/>
  <c r="C115" i="36"/>
  <c r="C79" i="36"/>
  <c r="D79" i="36"/>
  <c r="C80" i="36"/>
  <c r="D80" i="36"/>
  <c r="C81" i="36"/>
  <c r="D81" i="36"/>
  <c r="C83" i="36"/>
  <c r="D83" i="36"/>
  <c r="C84" i="36"/>
  <c r="D84" i="36"/>
  <c r="C85" i="36"/>
  <c r="D85" i="36"/>
  <c r="C86" i="36"/>
  <c r="D86" i="36"/>
  <c r="C87" i="36"/>
  <c r="D87" i="36"/>
  <c r="C89" i="36"/>
  <c r="D89" i="36"/>
  <c r="C90" i="36"/>
  <c r="D90" i="36"/>
  <c r="C91" i="36"/>
  <c r="D91" i="36"/>
  <c r="C92" i="36"/>
  <c r="D92" i="36"/>
  <c r="C93" i="36"/>
  <c r="D93" i="36"/>
  <c r="C95" i="36"/>
  <c r="D95" i="36"/>
  <c r="C96" i="36"/>
  <c r="D96" i="36"/>
  <c r="C97" i="36"/>
  <c r="D97" i="36"/>
  <c r="C98" i="36"/>
  <c r="D98" i="36"/>
  <c r="C99" i="36"/>
  <c r="D99" i="36"/>
  <c r="C101" i="36"/>
  <c r="D101" i="36"/>
  <c r="C102" i="36"/>
  <c r="D102" i="36"/>
  <c r="C103" i="36"/>
  <c r="D103" i="36"/>
  <c r="C104" i="36"/>
  <c r="D104" i="36"/>
  <c r="C105" i="36"/>
  <c r="D105" i="36"/>
  <c r="C107" i="36"/>
  <c r="D107" i="36"/>
  <c r="C108" i="36"/>
  <c r="D108" i="36"/>
  <c r="C109" i="36"/>
  <c r="D109" i="36"/>
  <c r="C110" i="36"/>
  <c r="D110" i="36"/>
  <c r="C111" i="36"/>
  <c r="D111" i="36"/>
  <c r="C113" i="36"/>
  <c r="D113" i="36"/>
  <c r="D78" i="36"/>
  <c r="C78" i="36"/>
  <c r="C37" i="36"/>
  <c r="D37" i="36"/>
  <c r="C38" i="36"/>
  <c r="D38" i="36"/>
  <c r="C39" i="36"/>
  <c r="D39" i="36"/>
  <c r="C41" i="36"/>
  <c r="D41" i="36"/>
  <c r="C42" i="36"/>
  <c r="D42" i="36"/>
  <c r="C43" i="36"/>
  <c r="D43" i="36"/>
  <c r="C44" i="36"/>
  <c r="D44" i="36"/>
  <c r="C45" i="36"/>
  <c r="D45" i="36"/>
  <c r="C47" i="36"/>
  <c r="D47" i="36"/>
  <c r="C48" i="36"/>
  <c r="D48" i="36"/>
  <c r="C49" i="36"/>
  <c r="D49" i="36"/>
  <c r="C50" i="36"/>
  <c r="D50" i="36"/>
  <c r="C51" i="36"/>
  <c r="D51" i="36"/>
  <c r="C53" i="36"/>
  <c r="D53" i="36"/>
  <c r="C54" i="36"/>
  <c r="D54" i="36"/>
  <c r="C55" i="36"/>
  <c r="D55" i="36"/>
  <c r="C56" i="36"/>
  <c r="D56" i="36"/>
  <c r="C57" i="36"/>
  <c r="D57" i="36"/>
  <c r="C58" i="36"/>
  <c r="D58" i="36"/>
  <c r="C59" i="36"/>
  <c r="D59" i="36"/>
  <c r="C60" i="36"/>
  <c r="D60" i="36"/>
  <c r="C61" i="36"/>
  <c r="D61" i="36"/>
  <c r="C62" i="36"/>
  <c r="D62" i="36"/>
  <c r="C64" i="36"/>
  <c r="D64" i="36"/>
  <c r="C65" i="36"/>
  <c r="D65" i="36"/>
  <c r="C66" i="36"/>
  <c r="D66" i="36"/>
  <c r="C67" i="36"/>
  <c r="D67" i="36"/>
  <c r="C68" i="36"/>
  <c r="D68" i="36"/>
  <c r="C70" i="36"/>
  <c r="D70" i="36"/>
  <c r="C71" i="36"/>
  <c r="D71" i="36"/>
  <c r="C72" i="36"/>
  <c r="D72" i="36"/>
  <c r="C73" i="36"/>
  <c r="D73" i="36"/>
  <c r="C74" i="36"/>
  <c r="D74" i="36"/>
  <c r="C76" i="36"/>
  <c r="D76" i="36"/>
  <c r="D36" i="36"/>
  <c r="C36" i="36"/>
  <c r="C6" i="36"/>
  <c r="D6" i="36"/>
  <c r="C7" i="36"/>
  <c r="D7" i="36"/>
  <c r="C9" i="36"/>
  <c r="D9" i="36"/>
  <c r="C10" i="36"/>
  <c r="D10" i="36"/>
  <c r="C11" i="36"/>
  <c r="D11" i="36"/>
  <c r="C12" i="36"/>
  <c r="D12" i="36"/>
  <c r="C13" i="36"/>
  <c r="D13" i="36"/>
  <c r="C15" i="36"/>
  <c r="D15" i="36"/>
  <c r="C16" i="36"/>
  <c r="D16" i="36"/>
  <c r="C17" i="36"/>
  <c r="D17" i="36"/>
  <c r="C18" i="36"/>
  <c r="D18" i="36"/>
  <c r="C19" i="36"/>
  <c r="D19" i="36"/>
  <c r="C21" i="36"/>
  <c r="D21" i="36"/>
  <c r="C22" i="36"/>
  <c r="D22" i="36"/>
  <c r="C23" i="36"/>
  <c r="D23" i="36"/>
  <c r="C24" i="36"/>
  <c r="D24" i="36"/>
  <c r="C25" i="36"/>
  <c r="D25" i="36"/>
  <c r="C27" i="36"/>
  <c r="D27" i="36"/>
  <c r="C28" i="36"/>
  <c r="D28" i="36"/>
  <c r="C29" i="36"/>
  <c r="D29" i="36"/>
  <c r="C30" i="36"/>
  <c r="D30" i="36"/>
  <c r="C31" i="36"/>
  <c r="D31" i="36"/>
  <c r="C33" i="36"/>
  <c r="D33" i="36"/>
  <c r="D5" i="36"/>
  <c r="C5" i="36"/>
  <c r="F4" i="36"/>
  <c r="F179" i="36"/>
  <c r="F180" i="36"/>
  <c r="F181" i="36"/>
  <c r="F182" i="36"/>
  <c r="F183" i="36"/>
  <c r="F188" i="36"/>
  <c r="F178" i="36"/>
  <c r="E179" i="36"/>
  <c r="E180" i="36"/>
  <c r="E181" i="36"/>
  <c r="E182" i="36"/>
  <c r="E178" i="36"/>
  <c r="E148" i="36"/>
  <c r="F148" i="36"/>
  <c r="E149" i="36"/>
  <c r="F149" i="36"/>
  <c r="E150" i="36"/>
  <c r="F150" i="36"/>
  <c r="E151" i="36"/>
  <c r="F151" i="36"/>
  <c r="E152" i="36"/>
  <c r="F152" i="36"/>
  <c r="E153" i="36"/>
  <c r="F153" i="36"/>
  <c r="E154" i="36"/>
  <c r="F154" i="36"/>
  <c r="E155" i="36"/>
  <c r="F155" i="36"/>
  <c r="E156" i="36"/>
  <c r="F156" i="36"/>
  <c r="E157" i="36"/>
  <c r="F157" i="36"/>
  <c r="E158" i="36"/>
  <c r="F158" i="36"/>
  <c r="E159" i="36"/>
  <c r="F159" i="36"/>
  <c r="E160" i="36"/>
  <c r="F160" i="36"/>
  <c r="E161" i="36"/>
  <c r="F161" i="36"/>
  <c r="E162" i="36"/>
  <c r="F162" i="36"/>
  <c r="E163" i="36"/>
  <c r="F163" i="36"/>
  <c r="E164" i="36"/>
  <c r="F164" i="36"/>
  <c r="E165" i="36"/>
  <c r="F165" i="36"/>
  <c r="E166" i="36"/>
  <c r="F166" i="36"/>
  <c r="E167" i="36"/>
  <c r="F167" i="36"/>
  <c r="E168" i="36"/>
  <c r="F168" i="36"/>
  <c r="E169" i="36"/>
  <c r="F169" i="36"/>
  <c r="E170" i="36"/>
  <c r="F170" i="36"/>
  <c r="E171" i="36"/>
  <c r="F171" i="36"/>
  <c r="E172" i="36"/>
  <c r="F172" i="36"/>
  <c r="E173" i="36"/>
  <c r="F173" i="36"/>
  <c r="E174" i="36"/>
  <c r="F174" i="36"/>
  <c r="E175" i="36"/>
  <c r="F175" i="36"/>
  <c r="E176" i="36"/>
  <c r="F176" i="36"/>
  <c r="F147" i="36"/>
  <c r="E147" i="36"/>
  <c r="E116" i="36"/>
  <c r="F116" i="36"/>
  <c r="E117" i="36"/>
  <c r="F117" i="36"/>
  <c r="E118" i="36"/>
  <c r="F118" i="36"/>
  <c r="E120" i="36"/>
  <c r="F120" i="36"/>
  <c r="E121" i="36"/>
  <c r="F121" i="36"/>
  <c r="E122" i="36"/>
  <c r="F122" i="36"/>
  <c r="E123" i="36"/>
  <c r="F123" i="36"/>
  <c r="E124" i="36"/>
  <c r="F124" i="36"/>
  <c r="E125" i="36"/>
  <c r="F125" i="36"/>
  <c r="E126" i="36"/>
  <c r="F126" i="36"/>
  <c r="E127" i="36"/>
  <c r="F127" i="36"/>
  <c r="E128" i="36"/>
  <c r="F128" i="36"/>
  <c r="E129" i="36"/>
  <c r="F129" i="36"/>
  <c r="E130" i="36"/>
  <c r="F130" i="36"/>
  <c r="E131" i="36"/>
  <c r="F131" i="36"/>
  <c r="E132" i="36"/>
  <c r="F132" i="36"/>
  <c r="E133" i="36"/>
  <c r="F133" i="36"/>
  <c r="E134" i="36"/>
  <c r="F134" i="36"/>
  <c r="E135" i="36"/>
  <c r="F135" i="36"/>
  <c r="E136" i="36"/>
  <c r="F136" i="36"/>
  <c r="E137" i="36"/>
  <c r="F137" i="36"/>
  <c r="E138" i="36"/>
  <c r="F138" i="36"/>
  <c r="E139" i="36"/>
  <c r="F139" i="36"/>
  <c r="E140" i="36"/>
  <c r="F140" i="36"/>
  <c r="E141" i="36"/>
  <c r="F141" i="36"/>
  <c r="E142" i="36"/>
  <c r="F142" i="36"/>
  <c r="E143" i="36"/>
  <c r="F143" i="36"/>
  <c r="E144" i="36"/>
  <c r="F144" i="36"/>
  <c r="E145" i="36"/>
  <c r="F145" i="36"/>
  <c r="F115" i="36"/>
  <c r="E115" i="36"/>
  <c r="F79" i="36"/>
  <c r="F80" i="36"/>
  <c r="F81" i="36"/>
  <c r="F83" i="36"/>
  <c r="F84" i="36"/>
  <c r="F85" i="36"/>
  <c r="F86" i="36"/>
  <c r="F87" i="36"/>
  <c r="F89" i="36"/>
  <c r="F90" i="36"/>
  <c r="F91" i="36"/>
  <c r="F92" i="36"/>
  <c r="F93" i="36"/>
  <c r="F95" i="36"/>
  <c r="F96" i="36"/>
  <c r="F97" i="36"/>
  <c r="F98" i="36"/>
  <c r="F99" i="36"/>
  <c r="F101" i="36"/>
  <c r="F102" i="36"/>
  <c r="F103" i="36"/>
  <c r="F104" i="36"/>
  <c r="F105" i="36"/>
  <c r="F107" i="36"/>
  <c r="F108" i="36"/>
  <c r="F109" i="36"/>
  <c r="F110" i="36"/>
  <c r="F111" i="36"/>
  <c r="F113" i="36"/>
  <c r="F78" i="36"/>
  <c r="E96" i="36"/>
  <c r="E79" i="36"/>
  <c r="E80" i="36"/>
  <c r="E81" i="36"/>
  <c r="E83" i="36"/>
  <c r="E84" i="36"/>
  <c r="E85" i="36"/>
  <c r="E86" i="36"/>
  <c r="E87" i="36"/>
  <c r="E89" i="36"/>
  <c r="E90" i="36"/>
  <c r="E91" i="36"/>
  <c r="E92" i="36"/>
  <c r="E93" i="36"/>
  <c r="E95" i="36"/>
  <c r="E97" i="36"/>
  <c r="E98" i="36"/>
  <c r="E99" i="36"/>
  <c r="E101" i="36"/>
  <c r="E102" i="36"/>
  <c r="E103" i="36"/>
  <c r="E104" i="36"/>
  <c r="E105" i="36"/>
  <c r="E107" i="36"/>
  <c r="E108" i="36"/>
  <c r="E109" i="36"/>
  <c r="E110" i="36"/>
  <c r="E111" i="36"/>
  <c r="E113" i="36"/>
  <c r="E78" i="36"/>
  <c r="E37" i="36"/>
  <c r="F37" i="36"/>
  <c r="E38" i="36"/>
  <c r="F38" i="36"/>
  <c r="E39" i="36"/>
  <c r="F39" i="36"/>
  <c r="E41" i="36"/>
  <c r="F41" i="36"/>
  <c r="E42" i="36"/>
  <c r="F42" i="36"/>
  <c r="E43" i="36"/>
  <c r="F43" i="36"/>
  <c r="E44" i="36"/>
  <c r="F44" i="36"/>
  <c r="E45" i="36"/>
  <c r="F45" i="36"/>
  <c r="E47" i="36"/>
  <c r="F47" i="36"/>
  <c r="E48" i="36"/>
  <c r="F48" i="36"/>
  <c r="E49" i="36"/>
  <c r="F49" i="36"/>
  <c r="E50" i="36"/>
  <c r="F50" i="36"/>
  <c r="E51" i="36"/>
  <c r="F51" i="36"/>
  <c r="E53" i="36"/>
  <c r="F53" i="36"/>
  <c r="E54" i="36"/>
  <c r="F54" i="36"/>
  <c r="E55" i="36"/>
  <c r="F55" i="36"/>
  <c r="E56" i="36"/>
  <c r="F56" i="36"/>
  <c r="E57" i="36"/>
  <c r="F57" i="36"/>
  <c r="E58" i="36"/>
  <c r="F58" i="36"/>
  <c r="E59" i="36"/>
  <c r="F59" i="36"/>
  <c r="E60" i="36"/>
  <c r="F60" i="36"/>
  <c r="E61" i="36"/>
  <c r="F61" i="36"/>
  <c r="E62" i="36"/>
  <c r="F62" i="36"/>
  <c r="E64" i="36"/>
  <c r="F64" i="36"/>
  <c r="E65" i="36"/>
  <c r="F65" i="36"/>
  <c r="E66" i="36"/>
  <c r="F66" i="36"/>
  <c r="E67" i="36"/>
  <c r="F67" i="36"/>
  <c r="E68" i="36"/>
  <c r="F68" i="36"/>
  <c r="E70" i="36"/>
  <c r="F70" i="36"/>
  <c r="E71" i="36"/>
  <c r="F71" i="36"/>
  <c r="E72" i="36"/>
  <c r="F72" i="36"/>
  <c r="E73" i="36"/>
  <c r="F73" i="36"/>
  <c r="E74" i="36"/>
  <c r="F74" i="36"/>
  <c r="E76" i="36"/>
  <c r="F76" i="36"/>
  <c r="F36" i="36"/>
  <c r="E36" i="36"/>
  <c r="F5" i="36"/>
  <c r="F6" i="36"/>
  <c r="F7" i="36"/>
  <c r="F9" i="36"/>
  <c r="F10" i="36"/>
  <c r="F11" i="36"/>
  <c r="F12" i="36"/>
  <c r="F13" i="36"/>
  <c r="F15" i="36"/>
  <c r="F16" i="36"/>
  <c r="F17" i="36"/>
  <c r="F18" i="36"/>
  <c r="F19" i="36"/>
  <c r="F21" i="36"/>
  <c r="F22" i="36"/>
  <c r="F23" i="36"/>
  <c r="F24" i="36"/>
  <c r="F25" i="36"/>
  <c r="F27" i="36"/>
  <c r="F28" i="36"/>
  <c r="F29" i="36"/>
  <c r="F30" i="36"/>
  <c r="F31" i="36"/>
  <c r="F33" i="36"/>
  <c r="E5" i="36"/>
  <c r="E6" i="36"/>
  <c r="E7" i="36"/>
  <c r="E9" i="36"/>
  <c r="E10" i="36"/>
  <c r="E11" i="36"/>
  <c r="E12" i="36"/>
  <c r="E13" i="36"/>
  <c r="E15" i="36"/>
  <c r="E16" i="36"/>
  <c r="E17" i="36"/>
  <c r="E18" i="36"/>
  <c r="E19" i="36"/>
  <c r="E21" i="36"/>
  <c r="E22" i="36"/>
  <c r="E23" i="36"/>
  <c r="E24" i="36"/>
  <c r="E25" i="36"/>
  <c r="E27" i="36"/>
  <c r="E28" i="36"/>
  <c r="E29" i="36"/>
  <c r="E30" i="36"/>
  <c r="E31" i="36"/>
  <c r="E33" i="36"/>
  <c r="E4" i="36"/>
  <c r="J46" i="30"/>
  <c r="J45" i="30"/>
  <c r="J44" i="30"/>
  <c r="J43" i="30"/>
  <c r="J42" i="30"/>
  <c r="J41" i="30"/>
  <c r="J40" i="30"/>
  <c r="N38" i="30"/>
  <c r="N37" i="30"/>
  <c r="J37" i="30"/>
  <c r="N36" i="30"/>
  <c r="J36" i="30"/>
  <c r="J35" i="30"/>
  <c r="N34" i="30"/>
  <c r="J34" i="30"/>
  <c r="N33" i="30"/>
  <c r="J33" i="30"/>
  <c r="N30" i="30"/>
  <c r="J30" i="30"/>
  <c r="N29" i="30"/>
  <c r="J29" i="30"/>
  <c r="N28" i="30"/>
  <c r="J28" i="30"/>
  <c r="N27" i="30"/>
  <c r="J27" i="30"/>
  <c r="N26" i="30"/>
  <c r="J26" i="30"/>
  <c r="N23" i="30"/>
  <c r="J23" i="30"/>
  <c r="N22" i="30"/>
  <c r="J22" i="30"/>
  <c r="N21" i="30"/>
  <c r="J21" i="30"/>
  <c r="N20" i="30"/>
  <c r="J20" i="30"/>
  <c r="N19" i="30"/>
  <c r="J19" i="30"/>
  <c r="N16" i="30"/>
  <c r="J16" i="30"/>
  <c r="N15" i="30"/>
  <c r="J15" i="30"/>
  <c r="N14" i="30"/>
  <c r="J14" i="30"/>
  <c r="N13" i="30"/>
  <c r="J13" i="30"/>
  <c r="N12" i="30"/>
  <c r="J12" i="30"/>
  <c r="N11" i="30"/>
  <c r="J11" i="30"/>
  <c r="N8" i="30"/>
  <c r="J8" i="30"/>
  <c r="N7" i="30"/>
  <c r="J7" i="30"/>
  <c r="N6" i="30"/>
  <c r="J6" i="30"/>
  <c r="N5" i="30"/>
  <c r="J5" i="30"/>
  <c r="N4" i="30"/>
  <c r="J4" i="30"/>
  <c r="N3" i="30"/>
  <c r="J3" i="30"/>
  <c r="F10" i="48"/>
  <c r="E10" i="48"/>
  <c r="F11" i="48"/>
  <c r="E11" i="48"/>
  <c r="F12" i="48"/>
  <c r="E12" i="48"/>
  <c r="F13" i="48"/>
  <c r="E13" i="48"/>
  <c r="F14" i="48"/>
  <c r="E14" i="48"/>
  <c r="F15" i="48"/>
  <c r="E15" i="48"/>
  <c r="F16" i="48"/>
  <c r="E16" i="48"/>
  <c r="F17" i="48"/>
  <c r="E17" i="48"/>
  <c r="F18" i="48"/>
  <c r="E18" i="48"/>
  <c r="F19" i="48"/>
  <c r="E19" i="48"/>
  <c r="F20" i="48"/>
  <c r="E20" i="48"/>
  <c r="F21" i="48"/>
  <c r="E21" i="48"/>
  <c r="F22" i="48"/>
  <c r="E22" i="48"/>
  <c r="F23" i="48"/>
  <c r="E23" i="48"/>
  <c r="F24" i="48"/>
  <c r="E24" i="48"/>
  <c r="F25" i="48"/>
  <c r="E25" i="48"/>
  <c r="F26" i="48"/>
  <c r="E26" i="48"/>
  <c r="F27" i="48"/>
  <c r="E27" i="48"/>
  <c r="F28" i="48"/>
  <c r="E28" i="48"/>
  <c r="F29" i="48"/>
  <c r="E29" i="48"/>
  <c r="F30" i="48"/>
  <c r="E30" i="48"/>
  <c r="F31" i="48"/>
  <c r="E31" i="48"/>
  <c r="F32" i="48"/>
  <c r="E32" i="48"/>
  <c r="F33" i="48"/>
  <c r="E33" i="48"/>
  <c r="F34" i="48"/>
  <c r="E34" i="48"/>
  <c r="F35" i="48"/>
  <c r="E35" i="48"/>
  <c r="F36" i="48"/>
  <c r="E36" i="48"/>
  <c r="F37" i="48"/>
  <c r="E37" i="48"/>
  <c r="F38" i="48"/>
  <c r="E38" i="48"/>
  <c r="F39" i="48"/>
  <c r="E39" i="48"/>
  <c r="F40" i="48"/>
  <c r="E40" i="48"/>
  <c r="F41" i="48"/>
  <c r="E41" i="48"/>
  <c r="F42" i="48"/>
  <c r="E42" i="48"/>
  <c r="F43" i="48"/>
  <c r="E43" i="48"/>
  <c r="F44" i="48"/>
  <c r="E44" i="48"/>
  <c r="F45" i="48"/>
  <c r="E45" i="48"/>
  <c r="F46" i="48"/>
  <c r="E46" i="48"/>
  <c r="F47" i="48"/>
  <c r="E47" i="48"/>
  <c r="F48" i="48"/>
  <c r="E48" i="48"/>
  <c r="F49" i="48"/>
  <c r="E49" i="48"/>
  <c r="F50" i="48"/>
  <c r="E50" i="48"/>
  <c r="F51" i="48"/>
  <c r="E51" i="48"/>
  <c r="F58" i="48"/>
  <c r="E58" i="48"/>
  <c r="F59" i="48"/>
  <c r="E59" i="48"/>
  <c r="F60" i="48"/>
  <c r="E60" i="48"/>
  <c r="F61" i="48"/>
  <c r="E61" i="48"/>
  <c r="F62" i="48"/>
  <c r="E62" i="48"/>
  <c r="F63" i="48"/>
  <c r="E63" i="48"/>
  <c r="F64" i="48"/>
  <c r="E64" i="48"/>
  <c r="F65" i="48"/>
  <c r="E65" i="48"/>
  <c r="F66" i="48"/>
  <c r="E66" i="48"/>
  <c r="F67" i="48"/>
  <c r="E67" i="48"/>
  <c r="F68" i="48"/>
  <c r="E68" i="48"/>
  <c r="F69" i="48"/>
  <c r="E69" i="48"/>
  <c r="F70" i="48"/>
  <c r="E70" i="48"/>
  <c r="F71" i="48"/>
  <c r="E71" i="48"/>
  <c r="F72" i="48"/>
  <c r="E72" i="48"/>
  <c r="F73" i="48"/>
  <c r="E73" i="48"/>
  <c r="F74" i="48"/>
  <c r="E74" i="48"/>
  <c r="F75" i="48"/>
  <c r="E75" i="48"/>
  <c r="F76" i="48"/>
  <c r="E76" i="48"/>
  <c r="F77" i="48"/>
  <c r="E77" i="48"/>
  <c r="F78" i="48"/>
  <c r="E78" i="48"/>
  <c r="F79" i="48"/>
  <c r="E79" i="48"/>
  <c r="F80" i="48"/>
  <c r="E80" i="48"/>
  <c r="F81" i="48"/>
  <c r="E81" i="48"/>
  <c r="F82" i="48"/>
  <c r="E82" i="48"/>
  <c r="F83" i="48"/>
  <c r="E83" i="48"/>
  <c r="F84" i="48"/>
  <c r="E84" i="48"/>
  <c r="F85" i="48"/>
  <c r="E85" i="48"/>
  <c r="F86" i="48"/>
  <c r="E86" i="48"/>
  <c r="F87" i="48"/>
  <c r="E87" i="48"/>
  <c r="F88" i="48"/>
  <c r="E88" i="48"/>
  <c r="F89" i="48"/>
  <c r="E89" i="48"/>
  <c r="F90" i="48"/>
  <c r="E90" i="48"/>
  <c r="F91" i="48"/>
  <c r="E91" i="48"/>
  <c r="F92" i="48"/>
  <c r="E92" i="48"/>
  <c r="F93" i="48"/>
  <c r="E93" i="48"/>
  <c r="F94" i="48"/>
  <c r="E94" i="48"/>
  <c r="F95" i="48"/>
  <c r="E95" i="48"/>
  <c r="F96" i="48"/>
  <c r="E96" i="48"/>
  <c r="F97" i="48"/>
  <c r="E97" i="48"/>
  <c r="F98" i="48"/>
  <c r="E98" i="48"/>
  <c r="F99" i="48"/>
  <c r="E99" i="48"/>
  <c r="F110" i="48"/>
  <c r="E110" i="48"/>
  <c r="F111" i="48"/>
  <c r="E111" i="48"/>
  <c r="F112" i="48"/>
  <c r="E112" i="48"/>
  <c r="F113" i="48"/>
  <c r="E113" i="48"/>
  <c r="F114" i="48"/>
  <c r="E114" i="48"/>
  <c r="F115" i="48"/>
  <c r="E115" i="48"/>
  <c r="F116" i="48"/>
  <c r="E116" i="48"/>
  <c r="F117" i="48"/>
  <c r="E117" i="48"/>
  <c r="F118" i="48"/>
  <c r="E118" i="48"/>
  <c r="F119" i="48"/>
  <c r="E119" i="48"/>
  <c r="F120" i="48"/>
  <c r="E120" i="48"/>
  <c r="F121" i="48"/>
  <c r="E121" i="48"/>
  <c r="F128" i="48"/>
  <c r="E128" i="48"/>
  <c r="F129" i="48"/>
  <c r="E129" i="48"/>
  <c r="F130" i="48"/>
  <c r="E130" i="48"/>
  <c r="F131" i="48"/>
  <c r="E131" i="48"/>
  <c r="F132" i="48"/>
  <c r="E132" i="48"/>
  <c r="F133" i="48"/>
  <c r="E133" i="48"/>
  <c r="F134" i="48"/>
  <c r="E134" i="48"/>
  <c r="F135" i="48"/>
  <c r="E135" i="48"/>
  <c r="F136" i="48"/>
  <c r="E136" i="48"/>
  <c r="F137" i="48"/>
  <c r="E137" i="48"/>
  <c r="F138" i="48"/>
  <c r="E138" i="48"/>
  <c r="F139" i="48"/>
  <c r="E139" i="48"/>
  <c r="F140" i="48"/>
  <c r="E140" i="48"/>
  <c r="F141" i="48"/>
  <c r="E141" i="48"/>
  <c r="F142" i="48"/>
  <c r="E142" i="48"/>
  <c r="F143" i="48"/>
  <c r="E143" i="48"/>
  <c r="F144" i="48"/>
  <c r="E144" i="48"/>
  <c r="F145" i="48"/>
  <c r="E145" i="48"/>
  <c r="F151" i="48"/>
  <c r="E151" i="48"/>
  <c r="F152" i="48"/>
  <c r="E152" i="48"/>
  <c r="F153" i="48"/>
  <c r="E153" i="48"/>
  <c r="F154" i="48"/>
  <c r="E154" i="48"/>
  <c r="F155" i="48"/>
  <c r="E155" i="48"/>
  <c r="F156" i="48"/>
  <c r="E156" i="48"/>
  <c r="F157" i="48"/>
  <c r="E157" i="48"/>
  <c r="F158" i="48"/>
  <c r="E158" i="48"/>
  <c r="F159" i="48"/>
  <c r="E159" i="48"/>
  <c r="F160" i="48"/>
  <c r="E160" i="48"/>
  <c r="F161" i="48"/>
  <c r="E161" i="48"/>
  <c r="F162" i="48"/>
  <c r="E162" i="48"/>
  <c r="F163" i="48"/>
  <c r="E163" i="48"/>
  <c r="F164" i="48"/>
  <c r="E164" i="48"/>
  <c r="F165" i="48"/>
  <c r="E165" i="48"/>
  <c r="F166" i="48"/>
  <c r="E166" i="48"/>
  <c r="F167" i="48"/>
  <c r="E167" i="48"/>
  <c r="F168" i="48"/>
  <c r="E168" i="48"/>
  <c r="F169" i="48"/>
  <c r="E169" i="48"/>
  <c r="F170" i="48"/>
  <c r="E170" i="48"/>
  <c r="F171" i="48"/>
  <c r="E171" i="48"/>
  <c r="F172" i="48"/>
  <c r="E172" i="48"/>
  <c r="F173" i="48"/>
  <c r="E173" i="48"/>
  <c r="F174" i="48"/>
  <c r="E174" i="48"/>
  <c r="F175" i="48"/>
  <c r="E175" i="48"/>
  <c r="F176" i="48"/>
  <c r="E176" i="48"/>
  <c r="F177" i="48"/>
  <c r="E177" i="48"/>
  <c r="F178" i="48"/>
  <c r="E178" i="48"/>
  <c r="F179" i="48"/>
  <c r="E179" i="48"/>
  <c r="F180" i="48"/>
  <c r="E180" i="48"/>
  <c r="F191" i="48"/>
  <c r="E191" i="48"/>
  <c r="F192" i="48"/>
  <c r="E192" i="48"/>
  <c r="F193" i="48"/>
  <c r="E193" i="48"/>
  <c r="F194" i="48"/>
  <c r="E194" i="48"/>
  <c r="F195" i="48"/>
  <c r="E195" i="48"/>
  <c r="F196" i="48"/>
  <c r="E196" i="48"/>
  <c r="F197" i="48"/>
  <c r="E197" i="48"/>
  <c r="F198" i="48"/>
  <c r="E198" i="48"/>
  <c r="F199" i="48"/>
  <c r="E199" i="48"/>
  <c r="F200" i="48"/>
  <c r="E200" i="48"/>
  <c r="F201" i="48"/>
  <c r="E201" i="48"/>
  <c r="F202" i="48"/>
  <c r="E202" i="48"/>
  <c r="F203" i="48"/>
  <c r="E203" i="48"/>
  <c r="F204" i="48"/>
  <c r="E204" i="48"/>
  <c r="F205" i="48"/>
  <c r="E205" i="48"/>
  <c r="F206" i="48"/>
  <c r="E206" i="48"/>
  <c r="F207" i="48"/>
  <c r="E207" i="48"/>
  <c r="F208" i="48"/>
  <c r="E208" i="48"/>
  <c r="F209" i="48"/>
  <c r="E209" i="48"/>
  <c r="F210" i="48"/>
  <c r="E210" i="48"/>
  <c r="F211" i="48"/>
  <c r="E211" i="48"/>
  <c r="F212" i="48"/>
  <c r="E212" i="48"/>
  <c r="F213" i="48"/>
  <c r="E213" i="48"/>
  <c r="F214" i="48"/>
  <c r="E214" i="48"/>
  <c r="F215" i="48"/>
  <c r="E215" i="48"/>
  <c r="F216" i="48"/>
  <c r="E216" i="48"/>
  <c r="F217" i="48"/>
  <c r="E217" i="48"/>
  <c r="F218" i="48"/>
  <c r="E218" i="48"/>
  <c r="F219" i="48"/>
  <c r="E219" i="48"/>
  <c r="F220" i="48"/>
  <c r="E220" i="48"/>
  <c r="F221" i="48"/>
  <c r="E221" i="48"/>
  <c r="F222" i="48"/>
  <c r="E222" i="48"/>
  <c r="F223" i="48"/>
  <c r="E223" i="48"/>
  <c r="F224" i="48"/>
  <c r="E224" i="48"/>
  <c r="F225" i="48"/>
  <c r="E225" i="48"/>
  <c r="F226" i="48"/>
  <c r="E226" i="48"/>
  <c r="B3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tc={8056003A-F5B5-4BAD-86FD-8EDB85AE4948}</author>
  </authors>
  <commentList>
    <comment ref="H12"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This column is a new one, my original    entry is to the right! I filled this one in as I thought it got deleted!!!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tc={8A437011-1513-4B83-A72A-EEA14E9A1D73}</author>
  </authors>
  <commentList>
    <comment ref="H13" authorId="0" shapeId="0" xr:uid="{8A437011-1513-4B83-A72A-EEA14E9A1D73}">
      <text>
        <t>[Threaded comment]
Your version of Excel allows you to read this threaded comment; however, any edits to it will get removed if the file is opened in a newer version of Excel. Learn more: https://go.microsoft.com/fwlink/?linkid=870924
Comment:
    This column is a new one, my original    entry is to the right! I filled this one in as I thought it got deleted!!!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tc={A092C240-695A-4A30-90DA-0846EA4E071C}</author>
  </authors>
  <commentList>
    <comment ref="F4"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@Alan Soong Hi Alan, here is the list of NOT DONEs for last yr12 group:
1.4.1. NONE
1.4.2 Hash tables, Graphs, Trees
1.4.3 EVERYTING 
2.1 NONE
2.2.1 NONE
2.2.2 EVERYTHING 
2.3 Graph traversal, Optimisation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tc={A092C240-695A-4A31-90DA-0846EA4E071C}</author>
  </authors>
  <commentList>
    <comment ref="E4"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@Alan Soong Hi Alan, here is the list of NOT DONEs for last yr12 group:
1.4.1. NONE
1.4.2 Hash tables, Graphs, Trees
1.4.3 EVERYTING 
2.1 NONE
2.2.1 NONE
2.2.2 EVERYTHING 
2.3 Graph traversal, Optimisation</t>
      </text>
    </comment>
  </commentList>
</comments>
</file>

<file path=xl/sharedStrings.xml><?xml version="1.0" encoding="utf-8"?>
<sst xmlns="http://schemas.openxmlformats.org/spreadsheetml/2006/main" count="12401" uniqueCount="2240">
  <si>
    <t>COURSE OVERVIEW</t>
  </si>
  <si>
    <t>Course Title:</t>
  </si>
  <si>
    <t xml:space="preserve">Computer Science (H446) A Level Course </t>
  </si>
  <si>
    <t>Course Intent</t>
  </si>
  <si>
    <t>The A Level Computer Science course provides a deeper understanding of the core academic principles of computer science. Classroom learning is transferred into creating real-world systems through the creation of an independent programming project. Technology is embedded in every facet of society today and is an integral part of how we live today. Our learners will develop their computational thinking skills to analyse and provide technical solutions. The practical use of industry-standard tools and processes will prepare our learners for the world of work. There are opportunities to use the array of technology platforms within the college and explore employer-led themed learning projects to relate to real-world problems.  As a member of the UTC Cyber Group, we deliver a learning pathway that enables students to develop the technical skills and employability skills needed in the cybersecurity industry by working with our industry partners on projects, technical workshops, and briefings.  The digital and technical skills learned can be equally applied throughout all design and engineering industries helping our learners to bridge the skills gap of the future.</t>
  </si>
  <si>
    <t>Career Progression</t>
  </si>
  <si>
    <t xml:space="preserve">The A level computer science course could provide a route to higher education programmes such as Computer science, Software development, Business Information Systems and Digital media. </t>
  </si>
  <si>
    <t>Job Opportunies</t>
  </si>
  <si>
    <t>IT support assistant, IT apprentice, Junior software developer, Games developer, Network engineer</t>
  </si>
  <si>
    <t>Entry requirements:</t>
  </si>
  <si>
    <t>GCSE grade 7 in Computer Science /  grade 6 in Maths</t>
  </si>
  <si>
    <t>Exam Board</t>
  </si>
  <si>
    <t xml:space="preserve">OCR </t>
  </si>
  <si>
    <t>Specification link:</t>
  </si>
  <si>
    <t xml:space="preserve"> https://www.ocr.org.uk/Images/170844-specification-accredited-a-level-gce-computer-science-h446.pdf</t>
  </si>
  <si>
    <t>Resources</t>
  </si>
  <si>
    <t>Computer Science - A Level (padlet.org)</t>
  </si>
  <si>
    <t>KEY CONCEPTS</t>
  </si>
  <si>
    <t>EE/ELP DETAILS</t>
  </si>
  <si>
    <t>GCSE Computer Science</t>
  </si>
  <si>
    <t>A Level Computer Science</t>
  </si>
  <si>
    <t>T Level DPDD/ DSD</t>
  </si>
  <si>
    <t>KS3 Computer Science Y9</t>
  </si>
  <si>
    <t>GCSE Computer Science Y10</t>
  </si>
  <si>
    <t>GCSE Computer Science Y11</t>
  </si>
  <si>
    <t>A Level Computer Science Y12</t>
  </si>
  <si>
    <t>A Level Computer Science Y13</t>
  </si>
  <si>
    <t>T Level DPDD/ DSD Y12</t>
  </si>
  <si>
    <t>T Level DPDD/ DSD Y13</t>
  </si>
  <si>
    <t>Computational Thinking</t>
  </si>
  <si>
    <t>Algorithms and Programming</t>
  </si>
  <si>
    <t>Elements of Computational Thinking</t>
  </si>
  <si>
    <t>CA1 Problem Solving</t>
  </si>
  <si>
    <t>T1-6 Samsung</t>
  </si>
  <si>
    <t>T3 - Bentley Dashboard
T6 - Morgan stanley NEA Project</t>
  </si>
  <si>
    <t>T1-3 - Morgan Stanley NEA project</t>
  </si>
  <si>
    <t>T2-3 - Bentley Dashboard</t>
  </si>
  <si>
    <t xml:space="preserve">T2-3 - Google eSPORTS
T2-3 - Bentley Dashboard
</t>
  </si>
  <si>
    <t>Software Development</t>
  </si>
  <si>
    <t>Programming Fundamentals, Software Development Lifecycle</t>
  </si>
  <si>
    <t>Programming Techniques (OOP, Functional), Programming Project (Analysis, Design, Implementation)</t>
  </si>
  <si>
    <t>CA2 - Programming, Software Development Lifecycle, Tools and Technologies, Planning and Management, Testing, Quality and Change Management</t>
  </si>
  <si>
    <t>T2 Microsoft</t>
  </si>
  <si>
    <t>T2 Potential client for App development required</t>
  </si>
  <si>
    <t xml:space="preserve">
T3 - Bentley Dashboard
T6 - Morgan stanley NEA Project</t>
  </si>
  <si>
    <t>Data &amp; Information management</t>
  </si>
  <si>
    <t>Data Representation (Binary, Hexadecimal)</t>
  </si>
  <si>
    <t>Data Structures and Algorithms, Exchanging Data (Networks, Protocols)</t>
  </si>
  <si>
    <t>CA6 - Data, Information and CA8 -Security</t>
  </si>
  <si>
    <t xml:space="preserve">T2 Cognizant Data </t>
  </si>
  <si>
    <t xml:space="preserve">
T3 - Bentley Dashboard
T6 - Morgan stanley NEA Project
</t>
  </si>
  <si>
    <t>Digital Environments</t>
  </si>
  <si>
    <t>Networks, Systems Architecture, Cybersecurity</t>
  </si>
  <si>
    <t>Exchanging Data (Networks, Protocols)</t>
  </si>
  <si>
    <t>CA7 -Digital Environments, Networks CA3 - Emerging tech</t>
  </si>
  <si>
    <t>T3 BETT SHow</t>
  </si>
  <si>
    <t>T3 BETT SHow
T2 DTX 2025 Application of technology</t>
  </si>
  <si>
    <t>T2 DTX 2025 Application of technology
T2- Google AI Use of AI digital environments</t>
  </si>
  <si>
    <t>Legal &amp; Ethics</t>
  </si>
  <si>
    <t>Ethical, Legal, Cultural and Environmental Concerns</t>
  </si>
  <si>
    <t>Legal, Moral, Cultural and Ethical Issues</t>
  </si>
  <si>
    <t>Legal, Ethical and Professional Responsibilities</t>
  </si>
  <si>
    <t>T2- Google AI - Discuss ethical considerderations of using AI</t>
  </si>
  <si>
    <t>Business Context</t>
  </si>
  <si>
    <t> </t>
  </si>
  <si>
    <t>CA5 - Business context</t>
  </si>
  <si>
    <t>T2 DTX 2025</t>
  </si>
  <si>
    <t>T2 DTX 2025
T2- Google AI</t>
  </si>
  <si>
    <t>T3 Amazon
T2- Google AI</t>
  </si>
  <si>
    <t>Year 11H</t>
  </si>
  <si>
    <t>Year 12 CS</t>
  </si>
  <si>
    <t>Year 13 CS</t>
  </si>
  <si>
    <t>Year 12 Tlevel</t>
  </si>
  <si>
    <t>Year 13 Tlevel</t>
  </si>
  <si>
    <t>Term</t>
  </si>
  <si>
    <t xml:space="preserve">Week </t>
  </si>
  <si>
    <t>Key concept</t>
  </si>
  <si>
    <t>Topic</t>
  </si>
  <si>
    <t>Term 1</t>
  </si>
  <si>
    <t>Induction</t>
  </si>
  <si>
    <t>Networks</t>
  </si>
  <si>
    <t>Flipped</t>
  </si>
  <si>
    <t>Halfterm</t>
  </si>
  <si>
    <t>Term 2</t>
  </si>
  <si>
    <t>Xmas</t>
  </si>
  <si>
    <t>Term 3</t>
  </si>
  <si>
    <t>Half term</t>
  </si>
  <si>
    <t>Term 4</t>
  </si>
  <si>
    <t>Easter</t>
  </si>
  <si>
    <t>Term 5</t>
  </si>
  <si>
    <t>Term 6</t>
  </si>
  <si>
    <t>Yr12 A Level Computer Science</t>
  </si>
  <si>
    <t>Yr13 A Level Computer Science</t>
  </si>
  <si>
    <t>Week</t>
  </si>
  <si>
    <t>Lesson</t>
  </si>
  <si>
    <t>Topic Title</t>
  </si>
  <si>
    <t>DIRT task to close gaps</t>
  </si>
  <si>
    <t xml:space="preserve"> Term 4</t>
  </si>
  <si>
    <t>Work experience</t>
  </si>
  <si>
    <t>Work Experience</t>
  </si>
  <si>
    <t>Year 9</t>
  </si>
  <si>
    <t>Year 10</t>
  </si>
  <si>
    <t>Year 11</t>
  </si>
  <si>
    <t xml:space="preserve">Year 12 Unit X </t>
  </si>
  <si>
    <t xml:space="preserve">Year 12 Unit Y </t>
  </si>
  <si>
    <t xml:space="preserve">Year 13 Unit X </t>
  </si>
  <si>
    <t>Year 13 Unit Y</t>
  </si>
  <si>
    <t>Introduction</t>
  </si>
  <si>
    <t>overview of a compmuter system, hardware &amp; software</t>
  </si>
  <si>
    <t>Computational methods</t>
  </si>
  <si>
    <t>1.2.3 Units</t>
  </si>
  <si>
    <t>data analysis</t>
  </si>
  <si>
    <t>Ethical, Legal,cultural and environmental impact Programming  fundamentals</t>
  </si>
  <si>
    <t>Computational Methods</t>
  </si>
  <si>
    <t>1.1.3 Input, Output and storage</t>
  </si>
  <si>
    <t>2.1 Computational thinking</t>
  </si>
  <si>
    <t>elements of computational thinking, think abstracty</t>
  </si>
  <si>
    <t>1.5.2 OS</t>
  </si>
  <si>
    <t>think ahead and procedurally</t>
  </si>
  <si>
    <t>1.5.3 Utility software</t>
  </si>
  <si>
    <t>1.2.4 Data storage</t>
  </si>
  <si>
    <t>1.2.3 Units
1.2.4 Data storage</t>
  </si>
  <si>
    <t>Computational Ethics</t>
  </si>
  <si>
    <t>1.1.1 Structure and Function of Processor</t>
  </si>
  <si>
    <t>logically and concurrently</t>
  </si>
  <si>
    <t>1.2.4 -number</t>
  </si>
  <si>
    <t>Assessment</t>
  </si>
  <si>
    <t>1.2.4 -character</t>
  </si>
  <si>
    <t>1.2.4 -image</t>
  </si>
  <si>
    <t>1.4.1 Data Types</t>
  </si>
  <si>
    <t>primitive data types</t>
  </si>
  <si>
    <t>1.2.4 -sound</t>
  </si>
  <si>
    <t>ASCII and Unicode - text</t>
  </si>
  <si>
    <t>Computational thinking</t>
  </si>
  <si>
    <t>2.1.1 Comp thinking</t>
  </si>
  <si>
    <t>computational methods</t>
  </si>
  <si>
    <t>1.1.2 Types of Processor</t>
  </si>
  <si>
    <t>arithmetic ops</t>
  </si>
  <si>
    <t>2.1.2 algorithms</t>
  </si>
  <si>
    <t>floating point arithmetic</t>
  </si>
  <si>
    <t>Computational solutions</t>
  </si>
  <si>
    <t>2.2.1 programming foundamentals - 1 - input-output</t>
  </si>
  <si>
    <t>1.2.5 Compression</t>
  </si>
  <si>
    <t>computatioal solutions</t>
  </si>
  <si>
    <t>Ethical, Legal,cultural and environmental impact
System Architecture</t>
  </si>
  <si>
    <t>1.3.2 Databases</t>
  </si>
  <si>
    <t>bitwise ops and masks</t>
  </si>
  <si>
    <t>2.2.1 programming foundamentals - 2 - variable-data types</t>
  </si>
  <si>
    <t>revision</t>
  </si>
  <si>
    <t>2.2.1 programming foundamentals - 3- Selection</t>
  </si>
  <si>
    <t>2.2.1 programming foundamentals - 4- Iteration</t>
  </si>
  <si>
    <t>1.2.3 Units
1.2.4 Data storage
1.2.5 Compression</t>
  </si>
  <si>
    <t>Programming Fundamentals
Translators and IDE</t>
  </si>
  <si>
    <t>assessment</t>
  </si>
  <si>
    <t>2.2.1 programming foundamentals - 5- problem solving</t>
  </si>
  <si>
    <t>1.4.2 Data Structures</t>
  </si>
  <si>
    <t>Arrays</t>
  </si>
  <si>
    <t>2.2.1 programming foundamentals - 6 Certification</t>
  </si>
  <si>
    <t>Flipped task</t>
  </si>
  <si>
    <t>Computational methods
Computational Solutions</t>
  </si>
  <si>
    <t>2.1.2 Designing, creating and refining algorithms</t>
  </si>
  <si>
    <t>Computatioal solutions</t>
  </si>
  <si>
    <t xml:space="preserve">Tuples and record, </t>
  </si>
  <si>
    <t>Data analysis</t>
  </si>
  <si>
    <t xml:space="preserve">Programming Fundamentals
Defensive design
</t>
  </si>
  <si>
    <t>Stacks</t>
  </si>
  <si>
    <t>2.1.2 Designing, creating and refining algorithms
2.2.1 Programming fundamentals</t>
  </si>
  <si>
    <t>List and Linked list</t>
  </si>
  <si>
    <t xml:space="preserve">2.2.1 Programming fundamentals
</t>
  </si>
  <si>
    <t>Graphs</t>
  </si>
  <si>
    <t>Computational solutions / Data analysis</t>
  </si>
  <si>
    <t>Trees</t>
  </si>
  <si>
    <t>1.3.3 Networks</t>
  </si>
  <si>
    <t>Programming Fundamentals
Testing</t>
  </si>
  <si>
    <t>Revision / Project release</t>
  </si>
  <si>
    <t>2.2.3 Additional programming techniques</t>
  </si>
  <si>
    <t>Testing
Utility Software</t>
  </si>
  <si>
    <t>2.2.1 Programming techniques</t>
  </si>
  <si>
    <t>AUDIT / catchup project / xtension project</t>
  </si>
  <si>
    <t>Operating Systems</t>
  </si>
  <si>
    <t>Input/out/variables</t>
  </si>
  <si>
    <t>Selection / Iteration</t>
  </si>
  <si>
    <t>System Architecture</t>
  </si>
  <si>
    <t xml:space="preserve">Subroutine, param, </t>
  </si>
  <si>
    <t>Exception handling</t>
  </si>
  <si>
    <t>2.2.3 Additional programming techniques
Practical Programming Skills - PROJECT</t>
  </si>
  <si>
    <t>algorithms</t>
  </si>
  <si>
    <t>Searching and sorting algorithms</t>
  </si>
  <si>
    <t>Validation</t>
  </si>
  <si>
    <t>SA -</t>
  </si>
  <si>
    <t>file processing</t>
  </si>
  <si>
    <t xml:space="preserve">
Practical Programming Skills - PROJECT
</t>
  </si>
  <si>
    <t>1.3.4 Web Technologies</t>
  </si>
  <si>
    <t>OOP</t>
  </si>
  <si>
    <t>Practical Programming Skills Revision</t>
  </si>
  <si>
    <t>project</t>
  </si>
  <si>
    <t>1.1.1 Architecture of the CPU</t>
  </si>
  <si>
    <t>2.3 Algorithms</t>
  </si>
  <si>
    <t>Analysis of algorithms</t>
  </si>
  <si>
    <t>1.1.2 CPU Performance</t>
  </si>
  <si>
    <t>Standard algorithms</t>
  </si>
  <si>
    <t>1.1.3 Embedded systems</t>
  </si>
  <si>
    <t>Theory revision</t>
  </si>
  <si>
    <t>1.2.1 Systems Software</t>
  </si>
  <si>
    <t>1.3.1 Networks and topologies</t>
  </si>
  <si>
    <t>Data Analysis</t>
  </si>
  <si>
    <t>2.4.1 Boolean logic - gates-truth table</t>
  </si>
  <si>
    <t>Data structure/ application/project/algorithms</t>
  </si>
  <si>
    <t>simulation</t>
  </si>
  <si>
    <t>problem solving - simulation</t>
  </si>
  <si>
    <t>1.2.4 Data storage - numbers</t>
  </si>
  <si>
    <t>1.3.2 Wired and wireless networks, protocols and layers</t>
  </si>
  <si>
    <t>1.2.3 Software Development</t>
  </si>
  <si>
    <t>1.2.4 Data storage - negative numbers</t>
  </si>
  <si>
    <t>1.2.3 - units; 1.2.1 Primary Storage</t>
  </si>
  <si>
    <t>1.2.2 Secondary Storage</t>
  </si>
  <si>
    <t>1.2.4 Types of languages</t>
  </si>
  <si>
    <t>Project assessment</t>
  </si>
  <si>
    <t>2.1.2 Designing, creating and refining algorithms - flowchart</t>
  </si>
  <si>
    <t>1.4.1 Threats to computer systems and networks</t>
  </si>
  <si>
    <t>flowchart</t>
  </si>
  <si>
    <t>pseudocode</t>
  </si>
  <si>
    <t>2.2.1 Programming fundamentals - I/O</t>
  </si>
  <si>
    <t xml:space="preserve">
1.4.2 Identifying and preventing vulnerabilitiess</t>
  </si>
  <si>
    <t>1.2.2 Application generation</t>
  </si>
  <si>
    <t>Variables - data type (int, float, string, bool)</t>
  </si>
  <si>
    <t>Selection</t>
  </si>
  <si>
    <t>Iteration -FOR</t>
  </si>
  <si>
    <t>1.4.1 Threats to computer systems and networks
1.4.2 Identifying and preventing vulnerabilities</t>
  </si>
  <si>
    <t>Iteration - WHILE</t>
  </si>
  <si>
    <t>1.4.2 Identifying and preventing vulnerabilities</t>
  </si>
  <si>
    <t>Input validation</t>
  </si>
  <si>
    <t>Practical Programming Skills - PROJECT</t>
  </si>
  <si>
    <t>1.5.1 Operating systems</t>
  </si>
  <si>
    <t>Identification</t>
  </si>
  <si>
    <t>Design</t>
  </si>
  <si>
    <t>1.5.1 Operating systems
1.5.2 Utility software</t>
  </si>
  <si>
    <t>2.2.2 Computational methods</t>
  </si>
  <si>
    <t>Problem recognition</t>
  </si>
  <si>
    <t>Implementation</t>
  </si>
  <si>
    <t>1.5.2 Utility software</t>
  </si>
  <si>
    <t>Problem decomposition</t>
  </si>
  <si>
    <t>Testing</t>
  </si>
  <si>
    <t xml:space="preserve">
1.5.2 Utility software</t>
  </si>
  <si>
    <t>Divide and conquer</t>
  </si>
  <si>
    <t>Abstraction</t>
  </si>
  <si>
    <t>backtracking/data mining</t>
  </si>
  <si>
    <t>Evaluation</t>
  </si>
  <si>
    <t>heuristics/ pipelining</t>
  </si>
  <si>
    <t>Improve - design</t>
  </si>
  <si>
    <t>performance modelling</t>
  </si>
  <si>
    <t>Improve - implementation</t>
  </si>
  <si>
    <t>visualisation to solve problems.</t>
  </si>
  <si>
    <t>hand-over</t>
  </si>
  <si>
    <t>n/a</t>
  </si>
  <si>
    <t>Year 12 Work experience</t>
  </si>
  <si>
    <t>ASG</t>
  </si>
  <si>
    <t>ARI</t>
  </si>
  <si>
    <t>GDG</t>
  </si>
  <si>
    <t>UAL</t>
  </si>
  <si>
    <t>Year 12</t>
  </si>
  <si>
    <t>Year 13</t>
  </si>
  <si>
    <t>Term 1.</t>
  </si>
  <si>
    <t>Key concept T1_of_2_(3)</t>
  </si>
  <si>
    <t>Key concept T2_of_2_(2)</t>
  </si>
  <si>
    <t>Key concept T_1_of_1 (5)</t>
  </si>
  <si>
    <t>Key concept T1_of_2 (3)</t>
  </si>
  <si>
    <t>Key concept T2_of_2 (2)</t>
  </si>
  <si>
    <t>Key concept T1 (5)</t>
  </si>
  <si>
    <t>W1</t>
  </si>
  <si>
    <t>2.1.1 Thinking abstractly - elements of computational thinking</t>
  </si>
  <si>
    <t>Data analysis (NEA)</t>
  </si>
  <si>
    <t>ct</t>
  </si>
  <si>
    <t>Algo</t>
  </si>
  <si>
    <t>W2</t>
  </si>
  <si>
    <t>2.1.2 Thinking ahead</t>
  </si>
  <si>
    <t>da</t>
  </si>
  <si>
    <t>W3</t>
  </si>
  <si>
    <t>2.1.3 Thinking procedurally</t>
  </si>
  <si>
    <t>cm</t>
  </si>
  <si>
    <t>design and dev and program system archtiecture</t>
  </si>
  <si>
    <t>W4</t>
  </si>
  <si>
    <t>2.1.4 Thinking logically</t>
  </si>
  <si>
    <t>cs</t>
  </si>
  <si>
    <t xml:space="preserve"> application of  IT</t>
  </si>
  <si>
    <t>W5</t>
  </si>
  <si>
    <t>2.1.5 Thinking concurrently</t>
  </si>
  <si>
    <t>Computational Solutions (NEA)</t>
  </si>
  <si>
    <t>ce</t>
  </si>
  <si>
    <t>Computational ethics</t>
  </si>
  <si>
    <t>W6</t>
  </si>
  <si>
    <t>1.4.1 Data Types - primitives</t>
  </si>
  <si>
    <t>n</t>
  </si>
  <si>
    <t>W7</t>
  </si>
  <si>
    <t>Dirt/catchup/extention week</t>
  </si>
  <si>
    <t>1.4.1 Data Types - ASCII and Unicode - text</t>
  </si>
  <si>
    <t>W8</t>
  </si>
  <si>
    <t>1.4.1 Data Types - arithmetic ops</t>
  </si>
  <si>
    <t>W9</t>
  </si>
  <si>
    <t>1.4.1 Data Types - floating point arithmetic</t>
  </si>
  <si>
    <t>Algorithms (NEA)</t>
  </si>
  <si>
    <t>W10</t>
  </si>
  <si>
    <t>W11</t>
  </si>
  <si>
    <t>1.4.1 Data Types - bitwise ops and masks</t>
  </si>
  <si>
    <t>W12</t>
  </si>
  <si>
    <t xml:space="preserve">1.4.1 Data Types - </t>
  </si>
  <si>
    <t>W13</t>
  </si>
  <si>
    <t>W14</t>
  </si>
  <si>
    <t>1.4.2 Data structures - arrays</t>
  </si>
  <si>
    <t>W15</t>
  </si>
  <si>
    <t>1.4.3 Boolean algebra</t>
  </si>
  <si>
    <t>W16</t>
  </si>
  <si>
    <t>1.4.2 Data structures - tuples, records</t>
  </si>
  <si>
    <t>Computational methods (NEA)</t>
  </si>
  <si>
    <t>W17</t>
  </si>
  <si>
    <t>1.4.2 Data structures - arrays, tuples, records</t>
  </si>
  <si>
    <t>W18</t>
  </si>
  <si>
    <t>MOCKS</t>
  </si>
  <si>
    <t>1.4.2 Data structures - Queues</t>
  </si>
  <si>
    <t>W19</t>
  </si>
  <si>
    <t>1.4.2 Data structures - queues</t>
  </si>
  <si>
    <t>W20</t>
  </si>
  <si>
    <t>W21</t>
  </si>
  <si>
    <t>1.4.2 Data structures - stacks</t>
  </si>
  <si>
    <t>Computational methods - Boolean Algebra</t>
  </si>
  <si>
    <t>1.5.1 Legislations related to computing</t>
  </si>
  <si>
    <t>W22</t>
  </si>
  <si>
    <t>Computational methods Boolean Algebra</t>
  </si>
  <si>
    <t>1.5.2 Ethical and cultural issues related to computing</t>
  </si>
  <si>
    <t>W23</t>
  </si>
  <si>
    <t>1.4.2 Data structures - list &amp; linked list</t>
  </si>
  <si>
    <t>1.3.2 Databases (2) (Next time, manage pace to merge the two)</t>
  </si>
  <si>
    <t>W24</t>
  </si>
  <si>
    <t>1.3.2 Databases (2)</t>
  </si>
  <si>
    <t>W25</t>
  </si>
  <si>
    <t>1.4.2 Data structures - trees</t>
  </si>
  <si>
    <t>Computational methods Abstract data structure</t>
  </si>
  <si>
    <t>W26</t>
  </si>
  <si>
    <t>Computational methods ADT</t>
  </si>
  <si>
    <t>2.3 Algorithms (2)</t>
  </si>
  <si>
    <t>W27</t>
  </si>
  <si>
    <t>W28</t>
  </si>
  <si>
    <t>1.4.2 Data structures - hash tables</t>
  </si>
  <si>
    <t>W29</t>
  </si>
  <si>
    <t>W30</t>
  </si>
  <si>
    <t>2.2.1 Prog Techniques - Programming constructs</t>
  </si>
  <si>
    <t>1.4.3 Boolean algebra (2)</t>
  </si>
  <si>
    <t>W31</t>
  </si>
  <si>
    <t>2.2.1 Prog Techniques - Recursion</t>
  </si>
  <si>
    <t>REVISION</t>
  </si>
  <si>
    <t>W32</t>
  </si>
  <si>
    <t>2.2.1 Prog Techniques - OOP</t>
  </si>
  <si>
    <t>1.5 Issues (2)</t>
  </si>
  <si>
    <t>W33</t>
  </si>
  <si>
    <t>2.2.1 Prog Techniques - use of IDE</t>
  </si>
  <si>
    <t>Study leave</t>
  </si>
  <si>
    <t>W34</t>
  </si>
  <si>
    <t>2.2.1 Prog Techniques - Global and local variables</t>
  </si>
  <si>
    <t>W35</t>
  </si>
  <si>
    <t>2.2.1 Prog Techniques - Modality, subroutines, params</t>
  </si>
  <si>
    <t>W36</t>
  </si>
  <si>
    <t>Project</t>
  </si>
  <si>
    <t>W37</t>
  </si>
  <si>
    <t>W38</t>
  </si>
  <si>
    <t>W39</t>
  </si>
  <si>
    <t>COURSE PLAN - Component 1</t>
  </si>
  <si>
    <t>Key dates</t>
  </si>
  <si>
    <t>Topic titles/resource link</t>
  </si>
  <si>
    <t>Sharepoint link</t>
  </si>
  <si>
    <t>Padlet Link</t>
  </si>
  <si>
    <t>Learning Aims</t>
  </si>
  <si>
    <t>L4L</t>
  </si>
  <si>
    <t>Numeracy</t>
  </si>
  <si>
    <t>Literacy</t>
  </si>
  <si>
    <t>Oracy</t>
  </si>
  <si>
    <t>EE</t>
  </si>
  <si>
    <t>ELP/LEGO</t>
  </si>
  <si>
    <t>ELP/Lego notes</t>
  </si>
  <si>
    <t>Assessment (NEA/Assignment start/end etc)</t>
  </si>
  <si>
    <t>Moderation (Internal/ external)</t>
  </si>
  <si>
    <t>ARI on track?</t>
  </si>
  <si>
    <t>Y9 start on Tuesday
Y12 start on Wednesday
Rest start on Thursday
Y9/12 Prior knowledge tests</t>
  </si>
  <si>
    <t>Introduction to the course</t>
  </si>
  <si>
    <t>https://www.youtube.com/playlist?list=PLCiOXwirraUBj7HtVHfNZsnwjyZQj97da</t>
  </si>
  <si>
    <t>https://padlet.com/amitratnaparkhi2/computer-science-a-level-n6kf1gmdf1ow03qh</t>
  </si>
  <si>
    <t xml:space="preserve">Understand the course structure and appreciate how you will be taught and assessed in this subject. 
Understand the importance of the flipped classroom approach.
</t>
  </si>
  <si>
    <t>X</t>
  </si>
  <si>
    <t>Y</t>
  </si>
  <si>
    <t>SLR1 - Structure and function of the processor</t>
  </si>
  <si>
    <t>1.1.1a</t>
  </si>
  <si>
    <t>What are the components of a CPU, and what do they do?</t>
  </si>
  <si>
    <t>How does a CPU work?</t>
  </si>
  <si>
    <t>WEEK 1</t>
  </si>
  <si>
    <t>Y9/12 Prior knowledge tests</t>
  </si>
  <si>
    <t>1.1.1b</t>
  </si>
  <si>
    <t>1.1.1c</t>
  </si>
  <si>
    <t xml:space="preserve">How is the performance of a CPU determined?
</t>
  </si>
  <si>
    <t>Independent programming</t>
  </si>
  <si>
    <t>Gain experience in practical programming</t>
  </si>
  <si>
    <t>x</t>
  </si>
  <si>
    <t>Differencitate for new programmers (https://replit.com/learn/100-days-of-python) vs experience programmers</t>
  </si>
  <si>
    <t>Y - introduced practical programming early to aid new programmers. Split class in half</t>
  </si>
  <si>
    <t>WEEK 2</t>
  </si>
  <si>
    <t>1.1.1d</t>
  </si>
  <si>
    <t>How can the speed of a processor be increased further?</t>
  </si>
  <si>
    <t>1.1.1e</t>
  </si>
  <si>
    <t xml:space="preserve">How is the performance of a CPU determined (von neumaan, Harvard, contemporary)
</t>
  </si>
  <si>
    <t>1.1.1a-e</t>
  </si>
  <si>
    <t>Revision</t>
  </si>
  <si>
    <t>SLR 1 - Summative Assessment</t>
  </si>
  <si>
    <t>Y - Summative assessment scores coule be improved, so planned to revisit in 2 weeks.</t>
  </si>
  <si>
    <t>WEEK 3</t>
  </si>
  <si>
    <t>Y9 Parents eve on Thu</t>
  </si>
  <si>
    <t>SLR2 
- Types of processor</t>
  </si>
  <si>
    <t>1.1.2a</t>
  </si>
  <si>
    <t>What are the differences between the RISC and CISC architectures?</t>
  </si>
  <si>
    <t>1.1.2b</t>
  </si>
  <si>
    <t>What are the different characteristics of CPUs vs GPUs, and what else besides graphics can GPUs be used for?</t>
  </si>
  <si>
    <t>1.1.2c</t>
  </si>
  <si>
    <t>How does having multiple cores affect the speed of processing?</t>
  </si>
  <si>
    <t>Y - Further explanation needed of GPUs</t>
  </si>
  <si>
    <t>WEEK 4</t>
  </si>
  <si>
    <t>Y2 Parents eve on Thu</t>
  </si>
  <si>
    <t>1.1.2a-c</t>
  </si>
  <si>
    <t>SLR 2 - Summative Assessment</t>
  </si>
  <si>
    <t>Y - Replit 100 days course works quite well. Have new programmers at front of class</t>
  </si>
  <si>
    <t>SLR3 - Input, output and storage</t>
  </si>
  <si>
    <t>1.1.3a</t>
  </si>
  <si>
    <t>How are input, output and storage devices used in typical applications of Computer Science?</t>
  </si>
  <si>
    <t>WEEK 5</t>
  </si>
  <si>
    <t>Open evening on Tuesday</t>
  </si>
  <si>
    <t>1.1.3b</t>
  </si>
  <si>
    <t>How do different storage devices compare in terms of cost, capacity and speed?</t>
  </si>
  <si>
    <t>1.1.3c</t>
  </si>
  <si>
    <t>What are the characteristics of ROM and RAM?</t>
  </si>
  <si>
    <t>1.1.3d</t>
  </si>
  <si>
    <t>What are the benefits and drawbacks of virtual storage?</t>
  </si>
  <si>
    <t>WEEK 6</t>
  </si>
  <si>
    <t>1.1.3a-d</t>
  </si>
  <si>
    <t>SLR3 - Summative Assessment</t>
  </si>
  <si>
    <t>Y - Summative assessment scores were greatly improved</t>
  </si>
  <si>
    <t>SLR4 - Systems software</t>
  </si>
  <si>
    <t>1.2.1a</t>
  </si>
  <si>
    <t>Why do computers need an operating system like Windows/Linux/macOS?</t>
  </si>
  <si>
    <t>1.2.1b</t>
  </si>
  <si>
    <t>How does a computer handle running out of memory and why does it slow down?</t>
  </si>
  <si>
    <t>Flipped (7)</t>
  </si>
  <si>
    <t xml:space="preserve">Flipped week </t>
  </si>
  <si>
    <t>1.2.1c</t>
  </si>
  <si>
    <t>What causes an interrupt to the CPU and how is it handled?</t>
  </si>
  <si>
    <t>Have given SLR 4 to do on the basis we do a summative assessment upon return</t>
  </si>
  <si>
    <t>1.2.1d</t>
  </si>
  <si>
    <t>From all the open programs in memory, how does the CPU decide which process to execute?</t>
  </si>
  <si>
    <t>WEEK 1 (8)</t>
  </si>
  <si>
    <t>1.2.1e</t>
  </si>
  <si>
    <t>What are the features of different types of operating system?</t>
  </si>
  <si>
    <t>Barclays Lifeskills https://www.talentfoundry.org.uk/educators/programmes/programme.php?id=lifeskills-created-with-barclays-5</t>
  </si>
  <si>
    <t>Y - revisit SLR 4 in pop quiz</t>
  </si>
  <si>
    <t>1.2.1f</t>
  </si>
  <si>
    <t>What is the relationship between these terms: BIOS, ROM, CMOS, POST, bootstrap and kernel?</t>
  </si>
  <si>
    <t>1.2.1g</t>
  </si>
  <si>
    <t xml:space="preserve">What is the purpose of a device driver?
</t>
  </si>
  <si>
    <t>WEEK 2 (9)</t>
  </si>
  <si>
    <t>1.2.1h</t>
  </si>
  <si>
    <t>What is a virtual machine?</t>
  </si>
  <si>
    <t>1.2.1a-h</t>
  </si>
  <si>
    <t>SLR4 - Summative Assessment</t>
  </si>
  <si>
    <t>WEEK 3 (10)</t>
  </si>
  <si>
    <t>SLR5 – Application generation</t>
  </si>
  <si>
    <t>1.2.2a</t>
  </si>
  <si>
    <t>In what ways do typical businesses use applications software?</t>
  </si>
  <si>
    <t>Y - Further explanation needed of stages of compilation</t>
  </si>
  <si>
    <t>1.2.2b</t>
  </si>
  <si>
    <t>How do utilities help to keep your computer safe and in working order?</t>
  </si>
  <si>
    <t>Pop quiz test on previous SLR (TBC but possibly SLR4)</t>
  </si>
  <si>
    <t>1.2.2c</t>
  </si>
  <si>
    <t>What are the considerations for a school between choosing an open or closed learning platform?</t>
  </si>
  <si>
    <t>SLR 5 - Summative Assessment</t>
  </si>
  <si>
    <t>WEEK 4 (11)</t>
  </si>
  <si>
    <t>Year 11/12L2 Mocks start 27/11/23</t>
  </si>
  <si>
    <t>1.2.2d</t>
  </si>
  <si>
    <t>How does a program become the binary code that a computer can execute?</t>
  </si>
  <si>
    <t>1.2.2e</t>
  </si>
  <si>
    <t>What happens during the different phases of compilation?</t>
  </si>
  <si>
    <t>1.2.2f</t>
  </si>
  <si>
    <t>What is the purpose of a linker and loader? What are the advantages of function libraries to a programmer?</t>
  </si>
  <si>
    <t>WEEK 5 (12)</t>
  </si>
  <si>
    <t>Thu - Y11 &amp; 12L2 Parents Eve</t>
  </si>
  <si>
    <t>1.2.2a-f</t>
  </si>
  <si>
    <t>SLR6 – Software development</t>
  </si>
  <si>
    <t>1.2.3a</t>
  </si>
  <si>
    <t>How are large scale programming projects undertaken?</t>
  </si>
  <si>
    <t>WEEK 6 (13)</t>
  </si>
  <si>
    <t>Year 11/12L2 Mock Dirt</t>
  </si>
  <si>
    <t>1.2.3b</t>
  </si>
  <si>
    <t>What are the advantages and disadvantages of each development methodology?</t>
  </si>
  <si>
    <t>1.2.3c</t>
  </si>
  <si>
    <t>What techniques, skills and tools can we use to help us write and follow algorithms?</t>
  </si>
  <si>
    <t>1.2.3a-c</t>
  </si>
  <si>
    <t>SLR 6 - Summative Assessment</t>
  </si>
  <si>
    <t>WEEK 7 (14)</t>
  </si>
  <si>
    <t>Mon-Thur only, Friday is Holiday</t>
  </si>
  <si>
    <t>SLR7 - Types of programming language</t>
  </si>
  <si>
    <t>1.2.4a</t>
  </si>
  <si>
    <t>What do we mean by the term programming paradigm?</t>
  </si>
  <si>
    <t>1.2.4b</t>
  </si>
  <si>
    <t>What are the features of procedural languages?</t>
  </si>
  <si>
    <t>WEEK 1 (15)</t>
  </si>
  <si>
    <t>Year 11/12L2/13 external January exams start</t>
  </si>
  <si>
    <t>1.2.4c</t>
  </si>
  <si>
    <t xml:space="preserve">What are the features of assembly language? </t>
  </si>
  <si>
    <t>1.2.4d</t>
  </si>
  <si>
    <t xml:space="preserve">What are immediate, direct, indirect, indexed and relative memory addressing? </t>
  </si>
  <si>
    <t>1.2.4e</t>
  </si>
  <si>
    <t xml:space="preserve">What are the features of object-oriented languages? </t>
  </si>
  <si>
    <t>WEEK 2 (16)</t>
  </si>
  <si>
    <t>1.2.4a-e</t>
  </si>
  <si>
    <t>SLR 7 - Summative Assessment</t>
  </si>
  <si>
    <t>SLR9 - Compression, encryption and hashing</t>
  </si>
  <si>
    <t>1.3.1a</t>
  </si>
  <si>
    <t xml:space="preserve">What is the difference between lossy and lossless compression? </t>
  </si>
  <si>
    <t>WEEK 3 (17)</t>
  </si>
  <si>
    <t>1.3.1b</t>
  </si>
  <si>
    <t xml:space="preserve">How does run-length encoding work?
How does dictionary encoding work?
</t>
  </si>
  <si>
    <t>1.3.1c</t>
  </si>
  <si>
    <t xml:space="preserve">How does encryption work?
</t>
  </si>
  <si>
    <t>1.3.1d</t>
  </si>
  <si>
    <t xml:space="preserve">What is hashing?
</t>
  </si>
  <si>
    <t>WEEK 4 (18)</t>
  </si>
  <si>
    <t xml:space="preserve">Y13 Mocks satrt 29/01/24
</t>
  </si>
  <si>
    <t>1.3.1a-d</t>
  </si>
  <si>
    <t>SLR 9 - Summative Assessment</t>
  </si>
  <si>
    <t>SLR10 – Databases</t>
  </si>
  <si>
    <t>1.3.2a</t>
  </si>
  <si>
    <t>What are the key terms associated with databases?</t>
  </si>
  <si>
    <t>WEEK 5 (19)</t>
  </si>
  <si>
    <t>1.3.2b</t>
  </si>
  <si>
    <t>How can data be captured and exchanged for databases?</t>
  </si>
  <si>
    <t>1.3.2c</t>
  </si>
  <si>
    <t xml:space="preserve">What is the purpose of normalisation?
</t>
  </si>
  <si>
    <t>1.3.2d</t>
  </si>
  <si>
    <t>How do you use the main keywords in SQL to create, return and delete data in a database?</t>
  </si>
  <si>
    <t>WEEK 1 (20)</t>
  </si>
  <si>
    <t>Year 13 Mock Dirt</t>
  </si>
  <si>
    <t>1.3.2e</t>
  </si>
  <si>
    <t>What are the considerations in transaction processing?</t>
  </si>
  <si>
    <t>1.3.2f</t>
  </si>
  <si>
    <t>1.3.2a-f</t>
  </si>
  <si>
    <t>SLR 10 - Summative Assessment</t>
  </si>
  <si>
    <t>WEEK 2 (21)</t>
  </si>
  <si>
    <t>SLR11 – Networks</t>
  </si>
  <si>
    <t>1.3.3a</t>
  </si>
  <si>
    <t xml:space="preserve">What is a network and why are they more useful than stand-alone computers? 
What are the definitions of standards and protocols, and why are they needed?
What are the typical standards and protocols used in networking today?
</t>
  </si>
  <si>
    <t>1.3.3b</t>
  </si>
  <si>
    <t xml:space="preserve">What does protocol layering mean and why is it needed? 
How does the internet work using TCP/IP? 
How does the domain name system work using recursive domain name servers?
How does circuit switching work? 
How does packet switching work?
What are the differences between local and wide area networks?
</t>
  </si>
  <si>
    <t>WEEK 3 (22)</t>
  </si>
  <si>
    <t>1.3.3c</t>
  </si>
  <si>
    <t xml:space="preserve">What are the threats to network security and how can they be mitigated?
</t>
  </si>
  <si>
    <t>1.3.3d</t>
  </si>
  <si>
    <t xml:space="preserve">How are devices on local area networks connected? </t>
  </si>
  <si>
    <t>1.3.3e</t>
  </si>
  <si>
    <t xml:space="preserve">What are the differences between a client-server and peer-to-peer network topology? </t>
  </si>
  <si>
    <t>WEEK 4 (23)</t>
  </si>
  <si>
    <t>1.3.3a-e</t>
  </si>
  <si>
    <t>SLR 11 - Summative Assessment</t>
  </si>
  <si>
    <t>SLR12 – Web technologies</t>
  </si>
  <si>
    <t>1.3.4a</t>
  </si>
  <si>
    <t xml:space="preserve">How does a browser display a web page using HTML and CSS? </t>
  </si>
  <si>
    <t>WEEK 5 (24)</t>
  </si>
  <si>
    <t>1.3.4b</t>
  </si>
  <si>
    <t>How do search engines work?</t>
  </si>
  <si>
    <t>1.3.4c</t>
  </si>
  <si>
    <t>1.3.4d</t>
  </si>
  <si>
    <t>How is client- and server-side processing used with dynamic web pages, and what are the advantages of each method?</t>
  </si>
  <si>
    <t>WEEK 6 (25)</t>
  </si>
  <si>
    <t>Friday is Bank Holiday</t>
  </si>
  <si>
    <t>1.3.4a-d</t>
  </si>
  <si>
    <t>SLR 12 - Summative Assessment</t>
  </si>
  <si>
    <t>SLR13 – Data types</t>
  </si>
  <si>
    <t>1.4.1a</t>
  </si>
  <si>
    <t xml:space="preserve">What is meant by the term, 'data type'?
</t>
  </si>
  <si>
    <t>WEEK 1 (26)</t>
  </si>
  <si>
    <t>12L3 Mocks</t>
  </si>
  <si>
    <t>1.4.1b</t>
  </si>
  <si>
    <t xml:space="preserve">How are numbers stored in memory?
</t>
  </si>
  <si>
    <t>1.4.1c</t>
  </si>
  <si>
    <t>1.4.1d</t>
  </si>
  <si>
    <t xml:space="preserve">How does an arithmetic logic unit (ALU) perform arithmetic?
</t>
  </si>
  <si>
    <t>WEEK 2 (27)</t>
  </si>
  <si>
    <t>Y10 Mocks</t>
  </si>
  <si>
    <t>1.4.1e</t>
  </si>
  <si>
    <t xml:space="preserve">Provide an example of a situation where working with large binary numbers is a problem. What is the solution? 
</t>
  </si>
  <si>
    <t>1.4.1f</t>
  </si>
  <si>
    <t>1.4.1g</t>
  </si>
  <si>
    <t xml:space="preserve">How does a computer store fractions (real numbers)?
How does a computer store a larger range of numbers in a fixed number of bits in memory?
</t>
  </si>
  <si>
    <t>WEEK 3 (28)</t>
  </si>
  <si>
    <t>Year 12 Mock Dirt</t>
  </si>
  <si>
    <t>1.4.1h</t>
  </si>
  <si>
    <t>How do you perform arithmetic with floating-point numbers?</t>
  </si>
  <si>
    <t>1.4.1i</t>
  </si>
  <si>
    <t>What other operations can an arithmetic logic unit (ALU) do?</t>
  </si>
  <si>
    <t>1.4.1j</t>
  </si>
  <si>
    <t>How does a computer store text in memory?</t>
  </si>
  <si>
    <t>WEEK 4 (29)</t>
  </si>
  <si>
    <r>
      <t xml:space="preserve">Year 10 Mock Dirt
</t>
    </r>
    <r>
      <rPr>
        <i/>
        <sz val="10"/>
        <color rgb="FF000000"/>
        <rFont val="Calibri"/>
        <family val="2"/>
      </rPr>
      <t>Wed 26/6 is External exam contingency day</t>
    </r>
  </si>
  <si>
    <t>1.4.1a-j</t>
  </si>
  <si>
    <t>SLR 13 - Summative Assessment</t>
  </si>
  <si>
    <t>SLR14 – Data structures</t>
  </si>
  <si>
    <t>1.4.2a</t>
  </si>
  <si>
    <t>What are the differences between arrays, lists and tuples?</t>
  </si>
  <si>
    <t>WEEK 5 (30)</t>
  </si>
  <si>
    <t>1.4.2b</t>
  </si>
  <si>
    <t xml:space="preserve">How do the operations push and pop work with a stack stored as an array? 
How do the operations enqueue and dequeue work with a queue stored as an array? 
What are the uses of stacks and queues in computer science? 
How do linked lists work to maintain the alphabetical order of items as they are input? </t>
  </si>
  <si>
    <t>1.4.2c</t>
  </si>
  <si>
    <t xml:space="preserve">What are trees, directed or undirected graphs, and how can they be represented using other data structures?
How does a depth-first traversal of a graph work?
How does a breadth-first traversal of a graph work?
How can binary trees be visualised using arrays or objects? 
How do you input and delete data from binary trees?
How do hash tables, hashing functions and overflow work? </t>
  </si>
  <si>
    <t>1.4.2a-c</t>
  </si>
  <si>
    <t>SLR 14 - Summative Assessment</t>
  </si>
  <si>
    <t>WEEK 6 (31)</t>
  </si>
  <si>
    <t xml:space="preserve">SLR15 – Boolean algebra
</t>
  </si>
  <si>
    <t>1.4.3a</t>
  </si>
  <si>
    <t xml:space="preserve">What are the Boolean operators and their associated logic gate symbols?
</t>
  </si>
  <si>
    <t>1.4.3b</t>
  </si>
  <si>
    <t xml:space="preserve">How can Karnaugh maps be used to simplify Boolean expressions?
</t>
  </si>
  <si>
    <t>WEEK 1 (32)</t>
  </si>
  <si>
    <t>1.4.3c</t>
  </si>
  <si>
    <t xml:space="preserve">How do you translate a logic gate diagram into its associated truth table and Boolean expression and vice versa?
</t>
  </si>
  <si>
    <t>1.4.3d</t>
  </si>
  <si>
    <t>What are the rules for simplifying Boolean expressions?</t>
  </si>
  <si>
    <t>1.4.3e</t>
  </si>
  <si>
    <t xml:space="preserve">What are the rules for simplifying Boolean expressions?
What does a simple ALU circuit look like and how does it work?
</t>
  </si>
  <si>
    <t>WEEK 2 (33)</t>
  </si>
  <si>
    <t>GCSEs provisional start Thur 9th May  24</t>
  </si>
  <si>
    <t>1.4.3a-e</t>
  </si>
  <si>
    <t>SLR 15 - Summative Assessment</t>
  </si>
  <si>
    <t>SLR16 – Computer-related legislation</t>
  </si>
  <si>
    <t>1.5.1a</t>
  </si>
  <si>
    <t xml:space="preserve">What are the principles of the Data Protection laws?
How does the DPA affect what organisations can and cannot do with stored data?
</t>
  </si>
  <si>
    <t>WEEK 3 (34)</t>
  </si>
  <si>
    <t>1.5.1b</t>
  </si>
  <si>
    <t xml:space="preserve">What is the purpose of the Computer Misuse Act and what does it prohibit? </t>
  </si>
  <si>
    <t>1.5.1c</t>
  </si>
  <si>
    <t xml:space="preserve">What is the purpose of the Copyright Design and Patents Act and what does it prohibit? </t>
  </si>
  <si>
    <t>1.5.1d</t>
  </si>
  <si>
    <t xml:space="preserve">What is the purpose of the Regulation of Investigatory Powers Act and what does it enable? </t>
  </si>
  <si>
    <t>WEEK 4 (35)</t>
  </si>
  <si>
    <t>Fri - INSET</t>
  </si>
  <si>
    <t>1.5.1a-d</t>
  </si>
  <si>
    <t>SLR 16 - Summative Assessment</t>
  </si>
  <si>
    <t>SLR17 – Ethical, moral and cultural issues</t>
  </si>
  <si>
    <t>1.5.2a</t>
  </si>
  <si>
    <t xml:space="preserve">Topic for consideration: Environmental effects of computer science: moral, ethical and social issues.
</t>
  </si>
  <si>
    <t>WEEK 5 (36)</t>
  </si>
  <si>
    <t> Sat 6th Jul - Festival iof Design</t>
  </si>
  <si>
    <t xml:space="preserve">Topic for consideration: Censorship and the Internet: moral, ethical and social issues.
Topic for consideration: Monitoring behaviour: moral, ethical and social issues.
</t>
  </si>
  <si>
    <t xml:space="preserve">Topic for consideration: Environmental effects of computer science: moral, ethical and social issues.
Topic for consideration: Censorship and the Internet: moral, ethical and social issues.
</t>
  </si>
  <si>
    <t xml:space="preserve">Topic for consideration: Monitoring behaviour: moral, ethical and social issues.
</t>
  </si>
  <si>
    <t>WEEK 6 (37)</t>
  </si>
  <si>
    <t>Y 12 WEX</t>
  </si>
  <si>
    <t>SLR 17 - Summative Assessment</t>
  </si>
  <si>
    <t>Week 7 (38)</t>
  </si>
  <si>
    <t>Y9, 10, 12 WEX</t>
  </si>
  <si>
    <t>COURSE PLAN</t>
  </si>
  <si>
    <t>Learning Aims Adjusted</t>
  </si>
  <si>
    <t>GDG on track?</t>
  </si>
  <si>
    <t>ARI n track?</t>
  </si>
  <si>
    <t>Course Structure &amp; Flipped Classroom Insights</t>
  </si>
  <si>
    <t>Grasp the course structure and value the teaching and assessment methods in this subject.</t>
  </si>
  <si>
    <t>1.1.1a CPU Components &amp; Functions</t>
  </si>
  <si>
    <t>Recognize the significance of employing a flipped classroom approach.</t>
  </si>
  <si>
    <t>1.1.1b CPU Operational Mechanics</t>
  </si>
  <si>
    <t>Identify the components of a CPU and their functions, and explain the working mechanism of a CPU.</t>
  </si>
  <si>
    <t>https://ldeutc.padlet.org/UzmaAfzal/cs_do_now</t>
  </si>
  <si>
    <t>https://ldeutc.padlet.org/UzmaAfzal/1-4-1-data-types-cgamzkfmsujgxelr</t>
  </si>
  <si>
    <t>Explain the need for data type
Explain the use of the primitive types
Identify the type from variable values
Choose the correct type for a given scenario.</t>
  </si>
  <si>
    <t>List and define primitive data types
Represent positive integers in binary and hexadecimal
Convert between binary, hexadecimal and denary</t>
  </si>
  <si>
    <t>yes</t>
  </si>
  <si>
    <t>Explain the principle of text representation in computer
Explain the principle of ASCII, extended ASCII and Unicode
Discuss the similarity and differences between the encodig systems.</t>
  </si>
  <si>
    <t>Define a bit as a 1 or a 0, and a byte as a group of eight bits
Know that 2n different values can be represented with n bits
Use names, symbols and corresponding powers of 2 for binary prefixes e.g. Ki, Mi
Differentiate between the character code of a denary digit and its pure binary representation
Describe how character sets (ASCII and Unicode) are used to represent text</t>
  </si>
  <si>
    <t>1.1.1b CPU Functionality</t>
  </si>
  <si>
    <t>Grasp how a CPU functions.</t>
  </si>
  <si>
    <t>1.1.1c &amp; 1.1.1e CPU Performance Factors</t>
  </si>
  <si>
    <t>Ascertain the performance metrics of a CPU.</t>
  </si>
  <si>
    <t>2.2.1 Practical Programming Skills</t>
  </si>
  <si>
    <t>Acquire practical programming experience</t>
  </si>
  <si>
    <t>binary number and operations</t>
  </si>
  <si>
    <t>Identify the features of the number systems base-2, -10, -16.
Caonvert bewtween them
Use two's complement and sign/magnitude methods correctly.
Addition and subtraction correctly</t>
  </si>
  <si>
    <t>Use sign and magnitude to represent negative numbers in binary
Use two's complement to represent negative numbers in binary
Add and subtract binary integers
Represent fractions in fixed point binary</t>
  </si>
  <si>
    <t>represent real number using fixed-point method
represent real number using floating-point method
discuss the benefits and drawbacks of each
identify the default method in use
explain the impact on precision and range from mantissa and exponent</t>
  </si>
  <si>
    <t>Represent positive and negative numbers with a fractional part in floating point form
Normalise un-normalised floating point numbers with positive or negative mantissas
Add and subtract floating point numbers
Explain underflow and overflow and describe the circumstances in which they occur</t>
  </si>
  <si>
    <t>1.1.1c Processor Speed Enhancement Techniques</t>
  </si>
  <si>
    <t>Explore ways to further increase a processor's speed.</t>
  </si>
  <si>
    <t>1.1.1e CPU Performance: Architecture Analysis</t>
  </si>
  <si>
    <t>Evaluate a CPU's performance through Von Neumann, Harvard, and contemporary architectures.</t>
  </si>
  <si>
    <t>Revision: In-depth Review</t>
  </si>
  <si>
    <t>Enhance your problem-solving techniques by analysing complex computational challenges.</t>
  </si>
  <si>
    <t xml:space="preserve">Refine problem-solving techniques by dissecting complex computational problems.
</t>
  </si>
  <si>
    <t>Y - Summative assessment scores could be improved, so planned to revisit in 2 weeks.</t>
  </si>
  <si>
    <t>See the right hand cells pls</t>
  </si>
  <si>
    <t>Normalise un-normalised floating point numbers with positive or negative mantissas
with positive and negative exponent
Add and subtract floating point numbers</t>
  </si>
  <si>
    <t>Perform logical, arithmetic and circular shifts on binary data
Perform bitwise operations AND, OR and XOR
Use masks to manipulate bits</t>
  </si>
  <si>
    <t>Revision: Comprehensive Recap</t>
  </si>
  <si>
    <t>Improve comprehension of algorithm efficiency and optimisation strategies.</t>
  </si>
  <si>
    <t xml:space="preserve">Advance understanding of algorithm efficiency and optimisation strategies.
</t>
  </si>
  <si>
    <t>2.2.1 Enhancing Practical Programming Skills</t>
  </si>
  <si>
    <t>Acquire practical programming experience.</t>
  </si>
  <si>
    <t>1.1.3a Application of I/O and Storage Devices</t>
  </si>
  <si>
    <t>Examine the use of input, output, and storage devices in typical Computer Science applications.</t>
  </si>
  <si>
    <t>Binary -numbers - and various operations (pos/neg, real/int, floating/fixed, AND/OR)
Binary representing characters</t>
  </si>
  <si>
    <t>TEST of unit (40% from the sheets, 30 from the book and 30 from the past papers)</t>
  </si>
  <si>
    <t>behind. more time spent on in-class demo of solving problems and corrections.</t>
  </si>
  <si>
    <t>1.1.3b Storage Devices: Cost, Capacity, and Speed Comparison</t>
  </si>
  <si>
    <t>Compare different storage devices by cost, capacity, and speed.</t>
  </si>
  <si>
    <t>1.1.3c Characteristics of ROM and RAM</t>
  </si>
  <si>
    <t>Discuss the characteristics of ROM and RAM.</t>
  </si>
  <si>
    <t>1.1.3d Virtual Storage: Benefits and Drawbacks</t>
  </si>
  <si>
    <t>Analyse the benefits and drawbacks of virtual storage.</t>
  </si>
  <si>
    <t>https://ldeutc.padlet.org/UzmaAfzal/1-4-2-data-structures-gji6e7tcwo6vuhmk</t>
  </si>
  <si>
    <t>Compare data structure vs. data types, Arrays, declare, read, assign, and Tuple, Record
Define array, array index, array elements and array size,
Declare array, read from and write to array</t>
  </si>
  <si>
    <t>working on floating-point and masking - the two major issues so far</t>
  </si>
  <si>
    <t>Arrays (2D, 3D)</t>
  </si>
  <si>
    <t xml:space="preserve">Demonstrate Python coding of 1D array,
Demonstrate Python coding of 2D array, 3D array
Translated between Pseudocode and Python -
Explain The difference in index format in 2D array, 3D
Define static and dynamic in the context of data structure </t>
  </si>
  <si>
    <t>Behind schedule. Assessment next Wed. Then starting ARRAYs</t>
  </si>
  <si>
    <t>Revision: Detailed Review</t>
  </si>
  <si>
    <t>Revise operating systems.</t>
  </si>
  <si>
    <t>Revision on operating systems</t>
  </si>
  <si>
    <t>1.2.1a Operating Systems Necessity</t>
  </si>
  <si>
    <t>Examine why computers require operating systems like Windows, Linux, or macOS.</t>
  </si>
  <si>
    <t>1.2.1b &amp; 1.2.1c Memory Management and System Slowdown</t>
  </si>
  <si>
    <t>Investigate how a computer manages when it runs out of memory and why this causes a slowdown.</t>
  </si>
  <si>
    <t>Explain Tuple, Record, and their use in Python and in Pseudocode.
Explain Static and Immutable nature for Tuple
Explain Static nature of array</t>
  </si>
  <si>
    <t>1.4.1. Data types assessment</t>
  </si>
  <si>
    <t xml:space="preserve">Explain the features of stack - FILO, top pointer
Declare a stack using array or list in Python and pseudocode,
Add item into a stack,
Remove item from a stack,
Search through a stack </t>
  </si>
  <si>
    <t>Covered the Arrays, Tuples, Records and will use FLIPPED leanring to catch up.</t>
  </si>
  <si>
    <t>1.2.1c CPU Interrupts: Causes and Handling</t>
  </si>
  <si>
    <t>Data structures</t>
  </si>
  <si>
    <t>Queues and Lists</t>
  </si>
  <si>
    <t>https://www.w3schools.com/python/</t>
  </si>
  <si>
    <t>SINCE we are behind the schedule, chnaging the plan to DATA STRUCTURES, NOT Python coding as initially planned: All the tutorials in the first section of the menu, minus JSON, RegEx. OR Connect-4 game in python</t>
  </si>
  <si>
    <t>on track</t>
  </si>
  <si>
    <t>1.2.1e Operating Systems: Features Comparison</t>
  </si>
  <si>
    <t>Explore the features of various operating systems.</t>
  </si>
  <si>
    <t>1.2.1f BIOS, ROM, CMOS, POST, Bootstrap &amp; Kernel: Interconnections</t>
  </si>
  <si>
    <t>Clarify the relationships between BIOS, ROM, CMOS, POST, bootstrap, and kernel.</t>
  </si>
  <si>
    <t>1.2.1g Device Driver Purpose Explained</t>
  </si>
  <si>
    <t>Determine the function of a device driver.</t>
  </si>
  <si>
    <t>Use array/List to implement Stack,
Declare a stack and set up the pointer,
Add item and  remove item with correct pointer operations</t>
  </si>
  <si>
    <t>Behind schedule. still on queue</t>
  </si>
  <si>
    <t>Queues</t>
  </si>
  <si>
    <t>Explain the linear queue's features (FIFO, rear and front pointers)
Implement using array/List, To declare (create) a linear queue
To add items
To remove items
To search for an item linearly</t>
  </si>
  <si>
    <t>1.2.1h Virtual Machines Explained</t>
  </si>
  <si>
    <t>Define what a virtual machine is.</t>
  </si>
  <si>
    <t>Revision: Advanced Overview</t>
  </si>
  <si>
    <t>Enhance your comprehension of VMs.</t>
  </si>
  <si>
    <t>Deepen understanding on VMs</t>
  </si>
  <si>
    <t>2.2.1 Developing Practical Programming Expertise</t>
  </si>
  <si>
    <t>Acquire practical programming skills.</t>
  </si>
  <si>
    <t>A linear list vs. a linked list - differences and similarities
Implement using array/List, To declare (create)
To add items
To remove items</t>
  </si>
  <si>
    <t>yes, covered Linked list</t>
  </si>
  <si>
    <t>To add into an ordered linked list
To remove items
To search for an item</t>
  </si>
  <si>
    <t>still on Stack</t>
  </si>
  <si>
    <t>1.2.2a Business Applications of Software</t>
  </si>
  <si>
    <t>Investigate how typical businesses utilize application software.</t>
  </si>
  <si>
    <t>1.2.2b Utilities for Computer Safety and Maintenance</t>
  </si>
  <si>
    <t>Explore how utilities maintain computer safety and functionality.</t>
  </si>
  <si>
    <t>1.2.2c Open vs. Closed Learning Platforms: School Considerations</t>
  </si>
  <si>
    <t>Consider the pros and cons for a school in choosing between an open or closed learning platform.</t>
  </si>
  <si>
    <t>Identify Graph, Nodes, Edges, Directed, weighted,
Describe dictionary and its use in graph representation
Demonstrate 2D array (matrix) and its use in graph representation</t>
  </si>
  <si>
    <t>On Linked list</t>
  </si>
  <si>
    <t xml:space="preserve">Graphs </t>
  </si>
  <si>
    <t>Define graphs using dictionary and matix
Traverse a graph
Create dictionary or mtrix for graphs</t>
  </si>
  <si>
    <t>Starting trees before graphs</t>
  </si>
  <si>
    <t>1.2.2d Program to Binary Code: The Conversion Process</t>
  </si>
  <si>
    <t>Explore how a program is translated into binary code executable by a computer.</t>
  </si>
  <si>
    <t>1.2.2e Compilation Phases Explained</t>
  </si>
  <si>
    <t>investigate into the different stages of the compilation process.</t>
  </si>
  <si>
    <t>1.2.2f Linkers, Loaders, and Function Libraries: Purposes and Benefits</t>
  </si>
  <si>
    <t>Examine the roles of a linker and loader and the advantages of function libraries to programmers.</t>
  </si>
  <si>
    <t xml:space="preserve">Explain trees as a special graph type
Define root, parent, child, leaf,
Create a tree using list/array
search through a tree </t>
  </si>
  <si>
    <t>Graph done.</t>
  </si>
  <si>
    <t>Binary trees</t>
  </si>
  <si>
    <t>Create a binary tree
Create a binary search tree
Traverse through a tree
Insert item into tree
Delete item from tree</t>
  </si>
  <si>
    <t>Will look at competition opportunities.</t>
  </si>
  <si>
    <t>Retesting of 1.4.1 for those below target (20)</t>
  </si>
  <si>
    <t>Revision: Comprehensive Refresh</t>
  </si>
  <si>
    <t>Deepen understanding of trees in programming.</t>
  </si>
  <si>
    <t>Cultivate knowledge on trees</t>
  </si>
  <si>
    <t>2.2.3 Large Scale Programming Projects: Execution Strategies</t>
  </si>
  <si>
    <t>Investigate how large-scale programming projects are managed.</t>
  </si>
  <si>
    <t xml:space="preserve">Explain Depth-first Traveral
Explain Breadth-first traversal
Demonstrate the use of both to solve a variety of problems </t>
  </si>
  <si>
    <t xml:space="preserve">Hash table and </t>
  </si>
  <si>
    <t>1.4.2</t>
  </si>
  <si>
    <t>2.2.3 Development Methodologies: Pros and Cons</t>
  </si>
  <si>
    <t>Examine advantages and disadvantages of each development methodology.</t>
  </si>
  <si>
    <t>2.2.2 &amp; 2.3.1 Algorithm Development: Techniques, Skills, and Tools</t>
  </si>
  <si>
    <t>Discover techniques, skills, and tools to aid in writing and following algorithms.</t>
  </si>
  <si>
    <t>Revision: In-depth Consolidation</t>
  </si>
  <si>
    <t>Revisit the application of algorithms in various contexts.</t>
  </si>
  <si>
    <t>Recall application of algorithms</t>
  </si>
  <si>
    <t>https://ldeutc.padlet.org/UzmaAfzal/computer-science-do-now-ademb0ykxvldg3e3</t>
  </si>
  <si>
    <t>Assessment - postponed - help with problem solving.</t>
  </si>
  <si>
    <t>dirt</t>
  </si>
  <si>
    <t>Use CS Journal to collect questions
Track all the ones got wrong</t>
  </si>
  <si>
    <t>planned SA2 not happen - GCHQ Xmas Challenge instead.</t>
  </si>
  <si>
    <t>2.2.3 Development Methodologies: Advantages and Disadvantages</t>
  </si>
  <si>
    <t>Assess advantages and disadvantages of various development methodologies.</t>
  </si>
  <si>
    <t>2.2.2 &amp; 2.3.1 Techniques and Tools for Algorithms</t>
  </si>
  <si>
    <t>Identify techniques, skills, and tools that facilitate the writing and adherence to algorithms.</t>
  </si>
  <si>
    <t>Revision: Comprehensive Overview</t>
  </si>
  <si>
    <t>Review the process of writing and following algorithms effectively.</t>
  </si>
  <si>
    <t>Revise writing and following algorithms</t>
  </si>
  <si>
    <t>https://ldeutc.padlet.org/UzmaAfzal/computer-science-a-level-x6eo3fchxcx2mk8h</t>
  </si>
  <si>
    <t>Understand a program is to give instructions to computer
Explain the input-process-out procedure
Demonstrate Python input, output
Define variable</t>
  </si>
  <si>
    <t>Using NAO/Pepper to plan and implement</t>
  </si>
  <si>
    <t>Assessment today (1.4.2 completed)</t>
  </si>
  <si>
    <t>Assignment and data types</t>
  </si>
  <si>
    <t>Demonstrate correct use of variables for input and output
Define assignment
Demonstrate correct use of data type during assignment</t>
  </si>
  <si>
    <t>NAO/Pepper</t>
  </si>
  <si>
    <t>For two Firdays, P1 has been set for Yr12 intervention. Next year, will make it mandatory</t>
  </si>
  <si>
    <t>2.2.1 Practical Programming Proficiency</t>
  </si>
  <si>
    <t>Enhance expertise in practical programming.</t>
  </si>
  <si>
    <t>2.2.4 Programming Paradigm Explained</t>
  </si>
  <si>
    <t>Clarify the meaning of "programming paradigm."</t>
  </si>
  <si>
    <t>2.2.4b Procedural Languages: Key Features</t>
  </si>
  <si>
    <t>Explore the characteristics of procedural languages.</t>
  </si>
  <si>
    <t>Programming constructs - sequence</t>
  </si>
  <si>
    <t>Explain programming construct
Explain sequence as a construct
Identify sequence in action
Trace algorithms of sequence
Write Python code using sequence correctly</t>
  </si>
  <si>
    <t>Swapped with Programming 2.2</t>
  </si>
  <si>
    <t>Programming constructs - selection</t>
  </si>
  <si>
    <t>Identify selection - its form in flowchart, in pseudocode, in Python
Select case and its equivalent in Python
Trace algorithms of selection
Write algorithms using selection</t>
  </si>
  <si>
    <t>Revise program flow.</t>
  </si>
  <si>
    <t>Revision on program flow</t>
  </si>
  <si>
    <t>Enhance practical programming skills.</t>
  </si>
  <si>
    <t>1.3.1a Understanding Lossy vs. Lossless Compression</t>
  </si>
  <si>
    <t>Explain the difference between lossy and lossless compression.</t>
  </si>
  <si>
    <t>programming constructs - iteration</t>
  </si>
  <si>
    <t>Identify Iteration, its form in flowchart, in pseudocode, in Python
apply them correctly in Python programs
Trace algorithms of iteration
Write Python algorithms using iteration correctly</t>
  </si>
  <si>
    <t>subroutines</t>
  </si>
  <si>
    <t>Identify subroutines
Define subroutines
Explain the benefits of using subroutines
Explain the differences between procedure and function and  return
use of parameters
Trace subroutines 
Write Python subroutines to solve a variety of problems</t>
  </si>
  <si>
    <t>2.2.4 Programming Paradigms: Definition and Scope</t>
  </si>
  <si>
    <t>Define "programming paradigm."</t>
  </si>
  <si>
    <t>2.2.4b Procedural Languages: Characteristics Overview</t>
  </si>
  <si>
    <t>Describe features of procedural languages.</t>
  </si>
  <si>
    <t>Bett Show</t>
  </si>
  <si>
    <t>NEA Inspiration: Company Conversations</t>
  </si>
  <si>
    <t>Engage with companies for NEA ideas.</t>
  </si>
  <si>
    <t>To gain speak to companies to get ideas for NEA</t>
  </si>
  <si>
    <t>Subroutines and parameters</t>
  </si>
  <si>
    <t>https://ldeutc.padlet.org/UzmaAfzal/2-2-1-problem-techniques-j87f050uxmtfcxeu</t>
  </si>
  <si>
    <t>Explain the need to pass data into subroutines 
Explain the alternative to passing in data
Identify partameters
Trace algorithms with parameters
Write Python code using parameters correctly</t>
  </si>
  <si>
    <t>More on Selection, Tracing</t>
  </si>
  <si>
    <t>Identify the situation where a selection is needed
Set the correct condition
Set the correct branches
solve a range of coding problems and tracing problems</t>
  </si>
  <si>
    <t>Swapped with Programming 2.2
Still need to cover RECURSION and OOP</t>
  </si>
  <si>
    <t>SLR7 - Types of programming language - Revision</t>
  </si>
  <si>
    <t>2.2.2 Revision for SLR 7 Summative</t>
  </si>
  <si>
    <t>Revise for SLR 7 Summative.</t>
  </si>
  <si>
    <t>Revision for SLR 7 Summative</t>
  </si>
  <si>
    <t>SLR7 - Types of programming language assessment</t>
  </si>
  <si>
    <t>2.2.3 Summative Assessment: Examining Core Concepts</t>
  </si>
  <si>
    <t>Prepare for summative assessment.</t>
  </si>
  <si>
    <t>Summative assessment</t>
  </si>
  <si>
    <t>Summative assessment for SLR 7</t>
  </si>
  <si>
    <t>SLR7 - Types of programming language - OOP</t>
  </si>
  <si>
    <t>1.4.4 What are the Fundamentals of Object-Oriented Programming?</t>
  </si>
  <si>
    <t>Explore OOP fundamentals.</t>
  </si>
  <si>
    <t>What are the fundamentals of OOP?</t>
  </si>
  <si>
    <t>Needed to go over OOP once more as this was an area of concern according to summative results</t>
  </si>
  <si>
    <t>More on Iteration, tracing</t>
  </si>
  <si>
    <t>Identify the situation where a loop is needed
Set the correct condition
solve a range of coding problems and tracing problems</t>
  </si>
  <si>
    <t>On track ahead slightly</t>
  </si>
  <si>
    <t>Recursion</t>
  </si>
  <si>
    <t>Identify recursion in algorithms
Identify the base case and recursive call / general case in recursion
Trace recursion programs
complete/correct recursion algorithms</t>
  </si>
  <si>
    <t>On track - recursion needs more time to consolidate - base-case identification still a prob</t>
  </si>
  <si>
    <t>Summative for SLR 7 feedback</t>
  </si>
  <si>
    <t>1.2.4 a+b</t>
  </si>
  <si>
    <t>Provide feedback for summative SLR 7.</t>
  </si>
  <si>
    <t>Feedback for summative SLR 7</t>
  </si>
  <si>
    <t>Y - Make time to go over OOP concepts once more</t>
  </si>
  <si>
    <t>1.3.1a Explaining Lossy and Lossless Compression Differences
1.3.1b Understanding Run-Length Encoding</t>
  </si>
  <si>
    <t>1.3.1c Exploring Dictionary Encoding Mechanisms</t>
  </si>
  <si>
    <t>Describe how run-length encoding operates.
Detail how dictionary encoding functions.</t>
  </si>
  <si>
    <t>Parameters ByVal and ByRef</t>
  </si>
  <si>
    <t>Identify global and local variables
Describe the benefits of each
Describe the drawbacks of each
Distinguish byRef and ByValue</t>
  </si>
  <si>
    <t>yes, covered, but practiced more on recursion</t>
  </si>
  <si>
    <t>validation and except handling.</t>
  </si>
  <si>
    <t>Validation - nature and impact
Validation using while loop, if statement
Validation using try-catch(try-except) block</t>
  </si>
  <si>
    <t>Basic programming skills session for every lesson, but not good uptaking! shy or what?</t>
  </si>
  <si>
    <t>Programming</t>
  </si>
  <si>
    <t xml:space="preserve">https://www.csnewbs.com/python </t>
  </si>
  <si>
    <t>Implement a program in Python via the tasks on CSNewbs for example https://www.csnewbs.com/python-extended-task-3</t>
  </si>
  <si>
    <t>To implement a program in Python via the tasks on CSNewbs for example https://www.csnewbs.com/python-extended-task-3</t>
  </si>
  <si>
    <t>Y - split class into new and seasoned programmers</t>
  </si>
  <si>
    <t>Programming tasks</t>
  </si>
  <si>
    <t>Give feedback for mini Python projects</t>
  </si>
  <si>
    <t>Feedback for mini Python projects</t>
  </si>
  <si>
    <t>1.4 Compression, encryption and hashing</t>
  </si>
  <si>
    <t>1.4.4c Exploring Dictionary Encoding Technique</t>
  </si>
  <si>
    <t>Revisit how dictionary encoding functions.</t>
  </si>
  <si>
    <t>Y - revisit if needed before summative</t>
  </si>
  <si>
    <t>2.1 Computational thinking - abstraction</t>
  </si>
  <si>
    <t>elements of computational thinking, think abstractly</t>
  </si>
  <si>
    <t>Revise the concept from GCSE and identify the difference - progress.
Explain the principle of abstract thinking - visually,  algorithmically, model building
Identify examples of abstract tinking in computing
Apply to solve problems</t>
  </si>
  <si>
    <t>Describe the nature of abstraction
Describe representation abstraction
Describe data abstraction
Describe the need for abstraction.
Demonstrate the ability to abstract</t>
  </si>
  <si>
    <t>yes,</t>
  </si>
  <si>
    <t>2.1.1 Think abstractly</t>
  </si>
  <si>
    <t>ppts will be shared later.</t>
  </si>
  <si>
    <t>Explain the principle of abstract thinking - visually,  algorithmically, model building
Identify examples of abstract tinking in computing
Apply to solve problems</t>
  </si>
  <si>
    <t>Identify the difference between an abstraction and reality.
Create an abstract model for a variety of situations.
Demonstrate the ability to abstract</t>
  </si>
  <si>
    <t>Assessment of 2.2</t>
  </si>
  <si>
    <t>1.5 Compression, encryption and hashing</t>
  </si>
  <si>
    <t>Topic 1: Encryption and Networking Fundamentals (1.5)</t>
  </si>
  <si>
    <t>Explore encryption to understand how it secures information through symmetric and asymmetric methods.</t>
  </si>
  <si>
    <t>Symmetric and Asymmetric Encryption: What is Encryption?</t>
  </si>
  <si>
    <t>SLR 9 summative</t>
  </si>
  <si>
    <t>1.5 Networks</t>
  </si>
  <si>
    <t>Topic 2: Networking Standards and Protocols Overview (1.5.1)</t>
  </si>
  <si>
    <t>Investigate what a network is and its advantages over stand-alone computers, alongside the critical role of standards and protocols in ensuring interoperability and reliability in communications.</t>
  </si>
  <si>
    <t>N - Change to SLR 10 databases</t>
  </si>
  <si>
    <t>Topic 3: Networking Infrastructure and Technologies Exploration (1.5.3)</t>
  </si>
  <si>
    <t>investigate into network standards and protocols, protocol layering significance, TCP/IP's role in the internet, the functionality of recursive DNS, the differences between circuit and packet switching, and the distinctions between local and wide area networks.</t>
  </si>
  <si>
    <t xml:space="preserve">2.1.2 think ahead </t>
  </si>
  <si>
    <t>Exam_style questions from ExamBuilder</t>
  </si>
  <si>
    <t>Explain the principle and benefits of think ahead.
Explain the factors to be considered when think ahead.
Solve problems using this technique -</t>
  </si>
  <si>
    <t>Identify the inputs and outputs for a given situation.
Determine the preconditions for devising a solution to a problem. Explain the nature, benefits and drawbacks of caching.  The need for reusable program components.</t>
  </si>
  <si>
    <t>On track</t>
  </si>
  <si>
    <t>2.1.2 think ahead</t>
  </si>
  <si>
    <t>Demonstrate the ability to think ahead by identifying input, output, validation, subroutines, precodition, algorithm outline etc.</t>
  </si>
  <si>
    <t>1.5.2a Threats to Network Security and Mitigation Strategies</t>
  </si>
  <si>
    <t>Address network security threats and mitigation strategies to protect data and systems.</t>
  </si>
  <si>
    <t>1.5.2b Local Area Network Device Connectivity</t>
  </si>
  <si>
    <t>Explore how devices are interconnected within local area networks for efficient communication and resource sharing.</t>
  </si>
  <si>
    <t>1.5.2c Contrasting Client-Server and Peer-to-Peer Network Topologies</t>
  </si>
  <si>
    <t>Compare client-server and peer-to-peer network topologies, highlighting their unique structures and operational differences.</t>
  </si>
  <si>
    <t>2.1.3Thinking procedurally</t>
  </si>
  <si>
    <t>Explain the principles of think procedurally
Identify the items (factors) to be considered
Explain the use of structure chart and flowchart in the process
Apply correctly to solve problems, including real ones.</t>
  </si>
  <si>
    <t>Identify the components of a problem.
Identify the components of a solution to a problem.
Determine the order of the steps needed to solve a problem.
Identify sub-procedures necessary to solve a problem.</t>
  </si>
  <si>
    <t xml:space="preserve">Identify sub-procedures necessary to variety of problems 
Use structure charts and other tools to document the process and aid decomposition
</t>
  </si>
  <si>
    <t>Will look at competition opportunities</t>
  </si>
  <si>
    <t>1.2 Networks</t>
  </si>
  <si>
    <t>1.2.4 Revision: Strengthening Understanding</t>
  </si>
  <si>
    <t>Refine understanding of sub procedures for programming applications.</t>
  </si>
  <si>
    <t>Revision on sub procedures</t>
  </si>
  <si>
    <t>N - Changed to reflect SLR 10</t>
  </si>
  <si>
    <t>1.2.4b Practical Programming Skill Development</t>
  </si>
  <si>
    <t>Develop practical programming expertise through active engagement.</t>
  </si>
  <si>
    <t>1.3 Web technologies</t>
  </si>
  <si>
    <t>1.3.4 How a Browser Renders Web Pages with HTML and CSS</t>
  </si>
  <si>
    <t>Explore the mechanics of how a browser interprets HTML and CSS to render web pages effectively.</t>
  </si>
  <si>
    <t>Zack from Google on AI talk</t>
  </si>
  <si>
    <t>Summative for SLR 10</t>
  </si>
  <si>
    <t>Explain the principles of think logically
Identify the items (factors) to be considered when thinking logically
Demonstrate the use of decision table to aid the process
Apply correctly to solve problems, including real ones.</t>
  </si>
  <si>
    <t>Identify the points in a solution where a decision has to be taken.
Determine the logical conditions that affect the outcome of a decision.
Determine how decisions affect flow through a program.
Demonstrate the use of decision table</t>
  </si>
  <si>
    <t>ahead, done last week
DID Revision</t>
  </si>
  <si>
    <t>Explain the meaning of thinking concurrently
Identify common cases in hardware and software design where concurrency is used.
Explain the benefits of doing so.</t>
  </si>
  <si>
    <t>Determine the parts of a problem that can be tackled at the same time.
Outline the benefits and trade offs that might result from concurrent processing in a particular situation.
Caching, pipelining and other concurrent processing methods (threading, parallel processing)</t>
  </si>
  <si>
    <t>ahead, done last week
DID REVISION</t>
  </si>
  <si>
    <t>1.3.4a Understanding Search Engine Functionality</t>
  </si>
  <si>
    <t>Explore the functionality of search engines and their mechanisms for retrieving and ranking information effectively.</t>
  </si>
  <si>
    <t>SLR 10 - summative feedback</t>
  </si>
  <si>
    <t>1.3.4b Exploring Search Engine Operations</t>
  </si>
  <si>
    <t>Investigate the operation of search engines in detail to analyse their role in indexing and presenting web content to users.</t>
  </si>
  <si>
    <t>1.3.4c Dynamic Web Pages: Client- vs. Server-Side Processing and Their Advantages</t>
  </si>
  <si>
    <t>Examine the utilization of client- and server-side processing in dynamic web pages, analysing the benefits of each approach for enhancing user experience and optimizing website functionality.</t>
  </si>
  <si>
    <t>Solving problems by applying CT:
1 Engine management system
2. EPOS system for supermarket
3. MCQ - multiple choice quiz for teacher</t>
  </si>
  <si>
    <t>Create models for a variety of situations
Create algorithms for a variety of situations
Able to solve problems</t>
  </si>
  <si>
    <t>knowledge organiser + basic concepts
Exam-style questions</t>
  </si>
  <si>
    <t>Exam style questions</t>
  </si>
  <si>
    <t>2.2 Web technologies</t>
  </si>
  <si>
    <t>2.2.2 Revision: Enhancing Practical Programming Skills</t>
  </si>
  <si>
    <t>Refine exam-style response writing skills.</t>
  </si>
  <si>
    <t>Revise how to write exam style responses</t>
  </si>
  <si>
    <t>2.2.2b Understanding the Concept of Data Types</t>
  </si>
  <si>
    <t>Enhance practical programming abilities.</t>
  </si>
  <si>
    <t>2.2 Data types</t>
  </si>
  <si>
    <t>2.2.2c Exploring Data Type Implementation</t>
  </si>
  <si>
    <t>Define the concept of "data type."</t>
  </si>
  <si>
    <t>revision for mock</t>
  </si>
  <si>
    <t>DIRT</t>
  </si>
  <si>
    <t>Revising for Mock</t>
  </si>
  <si>
    <t>1.4 Data types</t>
  </si>
  <si>
    <t>1.4.2a Understanding Number Storage in Memory</t>
  </si>
  <si>
    <t>Describe how numbers are stored in memory.</t>
  </si>
  <si>
    <t>1.4  Data types</t>
  </si>
  <si>
    <t>1.4.2b Exploring Arithmetic Logic Unit (ALU) Operations</t>
  </si>
  <si>
    <t>Explore the operations of an arithmetic logic unit (ALU).</t>
  </si>
  <si>
    <t>1.1.1c Memory Representation of Numeric Data</t>
  </si>
  <si>
    <t>Gain insight into memory storage mechanisms for numbers.</t>
  </si>
  <si>
    <t>MOCK test</t>
  </si>
  <si>
    <t>Revision + test</t>
  </si>
  <si>
    <t>https://ldeutc.padlet.org/UzmaAfzal/2-3-1-algorithms-k5i0wi27pvl2y0hv</t>
  </si>
  <si>
    <t>knowledge organiser
Basic concepts Q&amp;A
Exam-style Qs</t>
  </si>
  <si>
    <t>mock week</t>
  </si>
  <si>
    <t>1.4.2b Identifying Challenges with Large Binary Numbers and Solutions (1.4.2)</t>
  </si>
  <si>
    <t>Illustrate a scenario where handling large binary numbers poses challenges and propose a solution.</t>
  </si>
  <si>
    <t>1.4.2c Storing Fractions in Computer Memory (1.4.2)</t>
  </si>
  <si>
    <t>Explain how computers store fractions, including the representation and manipulation of real numbers.</t>
  </si>
  <si>
    <t>1.4.2d Extending Number Range in Computer Memory (1.4.2)</t>
  </si>
  <si>
    <t>Explore methods employed by computers to accommodate a wider range of numbers within fixed memory constraints.</t>
  </si>
  <si>
    <t>Standard algorithms - Linear Search</t>
  </si>
  <si>
    <t>Explain the procedure
Implement in pseudocode
Implement in Python</t>
  </si>
  <si>
    <t>Describe the stages of linear search.
Trace the algorithm
Implement in Python the algorithm</t>
  </si>
  <si>
    <t>EE with M&amp;G</t>
  </si>
  <si>
    <t>Standard algorithms - Binary search</t>
  </si>
  <si>
    <t>Explain the procedure
Explain the precondition
Implement in pseudocode
Implement in Python</t>
  </si>
  <si>
    <t>Describe the stages of binary search.
Trace the algorithm
Implement in Python the algorithm</t>
  </si>
  <si>
    <t>started 2.3 - Big O</t>
  </si>
  <si>
    <t>1.4.2e Performing Arithmetic with Floating-Point Numbers (1.4.2)</t>
  </si>
  <si>
    <t>Learn how to perform arithmetic with floating-point numbers.</t>
  </si>
  <si>
    <t>1.4.2f Exploring Additional Operations of an ALU (1.4.2)</t>
  </si>
  <si>
    <t>Explore additional operations performed by an arithmetic logic unit (ALU).</t>
  </si>
  <si>
    <t>1.4.3 Storing Text in Computer Memory (1.4.3)</t>
  </si>
  <si>
    <t>Apply how computers store text in memory.</t>
  </si>
  <si>
    <t>more on binary search</t>
  </si>
  <si>
    <t>Describe the precondition for binary search
Trace the binary search algorithm
Implement the algorithm in Python</t>
  </si>
  <si>
    <t>M&amp;G</t>
  </si>
  <si>
    <t>bubble sort</t>
  </si>
  <si>
    <t>Describe the principle and stages
trace the algorithm
implement the algorithm in Python</t>
  </si>
  <si>
    <t>revised  Big O ()</t>
  </si>
  <si>
    <t>Refine skills in tracing algorithms effectively.</t>
  </si>
  <si>
    <t>Revision on tracing algorithms</t>
  </si>
  <si>
    <t>2.2 Independent programming</t>
  </si>
  <si>
    <t>2.2.2b Understanding Array, List, and Tuple Differences</t>
  </si>
  <si>
    <t>Enhance practical programming proficiency.</t>
  </si>
  <si>
    <t>2.2 Data structures</t>
  </si>
  <si>
    <t>2.2.2c Exploring Data Structure Applications</t>
  </si>
  <si>
    <t>Examine the distinctions among arrays, lists, and tuples.</t>
  </si>
  <si>
    <t>trace the algorithm
implement the algorithm in Python</t>
  </si>
  <si>
    <t>merge sort</t>
  </si>
  <si>
    <t>Explain the procedure
Implement in pseudocode
Trace the algorithm
Implement in Python</t>
  </si>
  <si>
    <t>DIRT on mock</t>
  </si>
  <si>
    <t>Topic 1: Stack and Queue Operations with Arrays (2.2.3)</t>
  </si>
  <si>
    <t>Explore the mechanics of push and pop operations in a stack implemented as an array, as well as enqueue and dequeue operations in a queue stored similarly.
Investigate the applications of stacks and queues in computer science and the functionality of linked lists in maintaining alphabetical order.</t>
  </si>
  <si>
    <t>Topic 2: Uses of Stacks, Queues, and Linked Lists (2.2.3)</t>
  </si>
  <si>
    <t>Grasp the concepts of trees and directed/undirected graphs, along with their representation using various data structures.
Examine depth-first and breadth-first traversal algorithms for graphs.</t>
  </si>
  <si>
    <t>Topic 3: Trees, Graphs, and Hash Tables Overview (2.2.4)</t>
  </si>
  <si>
    <t>Revise the knowledge on how binary trees can be represented using arrays or objects, and understand data input and deletion procedures.
Investigate hash tables, hashing functions, and overflow handling mechanisms.</t>
  </si>
  <si>
    <t>Revision on tree traversal</t>
  </si>
  <si>
    <t>Quick sort</t>
  </si>
  <si>
    <t>2.2.2 Revision: Practical Programming Enhancement</t>
  </si>
  <si>
    <t>Gain experience in practical programming.</t>
  </si>
  <si>
    <t xml:space="preserve">2.2 Boolean algebra
</t>
  </si>
  <si>
    <t>2.2.2b Understanding Boolean Operators and Logic Gate Symbols</t>
  </si>
  <si>
    <t>Define Boolean operators and their associated logic gate symbols.</t>
  </si>
  <si>
    <t>2.2.2c Simplifying Boolean Expressions with Karnaugh Maps</t>
  </si>
  <si>
    <t>Explain how Karnaugh maps can be utilized to simplify Boolean expressions.</t>
  </si>
  <si>
    <t>Describe the principle and stages
Trace the algorithm
Implement the algorithm in Python</t>
  </si>
  <si>
    <t>Insertion sort</t>
  </si>
  <si>
    <t>Princiles and stages of the algorithm
Trace the algorithm
Implement in Python</t>
  </si>
  <si>
    <t>2.2.2c Translating Logic Gate Diagrams and Boolean Expressions</t>
  </si>
  <si>
    <t>Explain the process of translating a logic gate diagram into its corresponding truth table and Boolean expression, and vice versa.</t>
  </si>
  <si>
    <t>2.2.2d Rules for Simplifying Boolean Expressions</t>
  </si>
  <si>
    <t>Describe the rules governing the simplification of Boolean expressions.</t>
  </si>
  <si>
    <t>2.2.2e Exploring Simple ALU Circuits</t>
  </si>
  <si>
    <t>Evaluate the structure and functionality of a basic ALU circuit.</t>
  </si>
  <si>
    <t>Explain each one,
Trace each one
Impleemt each one in Pseudocode &amp; Python</t>
  </si>
  <si>
    <t>Overview map
Exercises on all topics</t>
  </si>
  <si>
    <t>2.2.2 e - revisit boolean algebra</t>
  </si>
  <si>
    <t>Refine understanding of Boolean principles.</t>
  </si>
  <si>
    <t>Revision on Boolean</t>
  </si>
  <si>
    <t>2. 1.5.1 Legal Frameworks: The Impact of Data Protection Laws on Data Handling in Organisations</t>
  </si>
  <si>
    <t>1.5 Computer-related legislation</t>
  </si>
  <si>
    <t>3. 1.5.1 Data Legislation Insights: Understanding Compliance with Data Protection Acts</t>
  </si>
  <si>
    <t>Describe the principles of Data Protection laws and assess their impact on organizational data handling practices.</t>
  </si>
  <si>
    <t>Implementation of methods</t>
  </si>
  <si>
    <t>1.1 Computer-related legislation</t>
  </si>
  <si>
    <t xml:space="preserve">1.1.5.1 Legal Frameworks: Understanding the Computer Misuse Act's Prohibitions  </t>
  </si>
  <si>
    <t>Explain the purpose of the Computer Misuse Act and its prohibitions.</t>
  </si>
  <si>
    <t xml:space="preserve">1.1.5.1 Intellectual Property Laws: Exploring the Copyright, Design, and Patents Act Restrictions  </t>
  </si>
  <si>
    <t>Describe the purpose of the Copyright, Design, and Patents Act and its prohibitions.</t>
  </si>
  <si>
    <t>1.1.5.1 Surveillance Legislation: Capabilities Enabled by the Regulation of Investigatory Powers Act</t>
  </si>
  <si>
    <t>Discuss the purpose of the Regulation of Investigatory Powers Act and the capabilities it enables.</t>
  </si>
  <si>
    <t xml:space="preserve">Graph traversal - </t>
  </si>
  <si>
    <t>Explain the algorithm and procedure illustration
Implement in pseudocode
Trace the algorithm with correct output</t>
  </si>
  <si>
    <t>Depth-first Traveral
Breadth-first traversal
in-order, pre-order, post-order traversal
trace each algorithm</t>
  </si>
  <si>
    <t>in-order, pre-order, post-order traversal
trace each algorithm
implement with Recursion in Python</t>
  </si>
  <si>
    <t>1.5.2 Moral and Ethical Issues: Assessing the Environmental Impact of Computer Science</t>
  </si>
  <si>
    <t>Refine understanding of recursive programs.</t>
  </si>
  <si>
    <t>Revise recursive programs</t>
  </si>
  <si>
    <t xml:space="preserve">1.5.2 Ethical Considerations: The Environmental Footprint of Computing  </t>
  </si>
  <si>
    <t>1.5 Ethical, moral and cultural issues</t>
  </si>
  <si>
    <t>1.5.2 Social Implications: Computing and its Environmental Effects</t>
  </si>
  <si>
    <t>Explore the ethical, moral, and social implications of computer science on the environment.</t>
  </si>
  <si>
    <t xml:space="preserve">Optimisation </t>
  </si>
  <si>
    <t>Explain the Dijkstra's algorithm and procedure illustration
Implement in pseudocode
Trace the algorithm with correct output</t>
  </si>
  <si>
    <t>Describe the principle and stages of Dijkstra's algorithm
trace the algorithm
Solve a variety of problems</t>
  </si>
  <si>
    <t>Describe the principle and stages of A* algorithm
trace the algorithm
Solve a variety of problems</t>
  </si>
  <si>
    <t xml:space="preserve">1.5.2 Digital Ethics: Censorship, Surveillance, and Environmental Impact  </t>
  </si>
  <si>
    <t>investigate into the moral, ethical, and social ramifications of censorship and the Internet.</t>
  </si>
  <si>
    <t xml:space="preserve">1.5.2 Technology and Society: Exploring Ethical Dilemmas in Computing  </t>
  </si>
  <si>
    <t>Explore the moral, ethical, and social implications of monitoring behaviour.</t>
  </si>
  <si>
    <t>1.5.2 Internet Governance: Balancing Censorship and Privacy Concerns</t>
  </si>
  <si>
    <t>Discuss the environmental impact of computer science and the associated moral, ethical, and social concerns.</t>
  </si>
  <si>
    <t>Dijkstra's algorithm</t>
  </si>
  <si>
    <t>apply Dijkstra's algorithm to solve problems</t>
  </si>
  <si>
    <t>A* algorithm</t>
  </si>
  <si>
    <t>Explain the A* algorithm and procedure illustration
Implement in pseudocode
Trace the algorithm with correct output</t>
  </si>
  <si>
    <t>apply A* algorithm to solve problems</t>
  </si>
  <si>
    <t>1.5.2a Revisit legislation</t>
  </si>
  <si>
    <t>Revise solving problems according to above methods</t>
  </si>
  <si>
    <t>2.3 algorithms</t>
  </si>
  <si>
    <t>Explain each of the algorithms
Trace them correctly
Identify use cases correctly</t>
  </si>
  <si>
    <t xml:space="preserve">
Learning Aims Adjusted</t>
  </si>
  <si>
    <t>review</t>
  </si>
  <si>
    <t>Computational Approach</t>
  </si>
  <si>
    <t>weekly review</t>
  </si>
  <si>
    <t>Padlet to showcase - TO BE CREATED WITH ALL TEACHERS AS ADMIN</t>
  </si>
  <si>
    <t xml:space="preserve">review everything learned this week in the subject - with ALL teachers - </t>
  </si>
  <si>
    <t>Create the infographic poster to illustrate all concepts, with 1+ EXAMPLE</t>
  </si>
  <si>
    <t xml:space="preserve">Create the infographic poster to illustrate all concepts, with 1+ EXAMPLE, // testing </t>
  </si>
  <si>
    <t>Dates no longer needed in the CP but for your reference</t>
  </si>
  <si>
    <t>2025-26</t>
  </si>
  <si>
    <t>Reoccurring themes within the specification that are revisited</t>
  </si>
  <si>
    <t>Reading Strategies</t>
  </si>
  <si>
    <t>On track?</t>
  </si>
  <si>
    <t>Induction or Week 0</t>
  </si>
  <si>
    <t xml:space="preserve">INSET </t>
  </si>
  <si>
    <t>Y9 enrolment</t>
  </si>
  <si>
    <t>Y12 enrolment</t>
  </si>
  <si>
    <t>Y10, 11, 13 start</t>
  </si>
  <si>
    <t>Y9/12 prior knowledge</t>
  </si>
  <si>
    <t/>
  </si>
  <si>
    <t>Introduction &amp; Computational Thinking (2.1)</t>
  </si>
  <si>
    <t>Thinking logically</t>
  </si>
  <si>
    <t>Revision -A level CS</t>
  </si>
  <si>
    <t>2.1.1 Thinking abstractly</t>
  </si>
  <si>
    <t>Explain the course structure and value the teaching and assessment methods in this subject.
Understand the significance of employing a flipped classroom approach.
Understand the nature and need for abstraction
Describe the differences between an abstraction and reality
Devise an abstract model for a variety of situations</t>
  </si>
  <si>
    <t>2.1 Computational Thinking</t>
  </si>
  <si>
    <t>Describe the differences between an abstraction and reality
Devise an abstract model for a variety of situations</t>
  </si>
  <si>
    <t>1.1 hardware</t>
  </si>
  <si>
    <t>CPU</t>
  </si>
  <si>
    <t>Computer Science - Do Now</t>
  </si>
  <si>
    <t>1.1.1 Structure and function of the processor</t>
  </si>
  <si>
    <t>Identify the components of a CPU and their functions,
Explain the working mechanism of D-F-E cycle</t>
  </si>
  <si>
    <t>CPU &amp; D-F-E</t>
  </si>
  <si>
    <t>Explain the D-F-E cycle and the roles of components</t>
  </si>
  <si>
    <t>Explain the D-F-E cycle and the roles of components (CU, ALU, PC, MAR, MDR, ACC, CIR, Cache)</t>
  </si>
  <si>
    <t>Buses</t>
  </si>
  <si>
    <t>Expalin buses: data, address and control and how how this relates to assembly language programs.
Interprete a simple Assembly program and recognise the roles of CPU and buses</t>
  </si>
  <si>
    <t>thinking ahead</t>
  </si>
  <si>
    <t>Identify the inputs and outputs for a given situation.
Determine the preconditions for devising a solution to a problem.</t>
  </si>
  <si>
    <t xml:space="preserve">
Explain the nature, benefits and drawbacks of caching in CPU, browser, etc.
Explain the need for reusable program components, and planning ahead.</t>
  </si>
  <si>
    <t>assembly code</t>
  </si>
  <si>
    <t>performance factors</t>
  </si>
  <si>
    <t>Explain how the factors affecting the performance of the CPU: clock speed, number of cores, cache.
Explore ways to improve the performance of a CPU and the system</t>
  </si>
  <si>
    <t>von Neumann vs Harvard</t>
  </si>
  <si>
    <t>Explain how the use of pipelining in a processor can improve efficiency.
Describe Von Neumann, Harvard and contemporary processor architecture.</t>
  </si>
  <si>
    <t>types of processor</t>
  </si>
  <si>
    <t>Describe the differences between CISC and RISC processors.
Describe the uses of CISC and RISC processors.</t>
  </si>
  <si>
    <t>Thinking procedurally</t>
  </si>
  <si>
    <t>Identify the components of a problem
Identify the components of a solution to a problem
Determine the order of the steps needed to solve the problem</t>
  </si>
  <si>
    <t>Identify sub-procedures necessary to a solution
Describe the benefits and drawbacks of using sub-procedures,
Describe the steps of using sub-procedures</t>
  </si>
  <si>
    <t>CISC vs RISC</t>
  </si>
  <si>
    <t>Describe the differences between CISC and RISC processors.
Describe the uses of CISC and RISC processors.
Describe their advantages and disadvantages</t>
  </si>
  <si>
    <t>CPU vs GPU</t>
  </si>
  <si>
    <t>Mythbusters Demo GPU versus CPU</t>
  </si>
  <si>
    <t>Explain the working of GPUs and their uses (including those not related to graphics).</t>
  </si>
  <si>
    <t>Y9 Settling in &amp; Y11 Revision evening</t>
  </si>
  <si>
    <t>parallelism</t>
  </si>
  <si>
    <t>Explain the use of Multicore and Parallel systems.
Explain SISD, SIMD, MISD, MIMD</t>
  </si>
  <si>
    <t>performance improvement</t>
  </si>
  <si>
    <t>Explore how to improve the performance of a CPU or system</t>
  </si>
  <si>
    <t>Identify the points where a decision has to be made in a program/soultion
Determine the logical conditions that affect the outcome of a decision
Determine how decisions affect flow through a program</t>
  </si>
  <si>
    <t>Apply to design solutions</t>
  </si>
  <si>
    <t>Input, output devices</t>
  </si>
  <si>
    <t>storage devices</t>
  </si>
  <si>
    <t>Explain the uses of magnetic, flash and optical storage devices.
Explain how they work
Can select the correct type for a given task</t>
  </si>
  <si>
    <t>Y12 Settling in evening</t>
  </si>
  <si>
    <t xml:space="preserve">input, output, storage </t>
  </si>
  <si>
    <t>Solve exam questions</t>
  </si>
  <si>
    <t>Thinking concurrently</t>
  </si>
  <si>
    <t>Determine which parts of the program can be tackled at the same time,
Determine the benefits and trade-offs of concurrent processing</t>
  </si>
  <si>
    <t>Open Evening</t>
  </si>
  <si>
    <t>Memory</t>
  </si>
  <si>
    <t>Discuss the characteristics of ROM and RAM.
Explain the roles of RAM and ROM</t>
  </si>
  <si>
    <t>Explain the roles and characteristics of RAM and ROM.
Distinguish the two in PCs and Embedded system</t>
  </si>
  <si>
    <t>Virtual storage</t>
  </si>
  <si>
    <t>Explain the role of virtual storage.
Explain the impact of virtual storage</t>
  </si>
  <si>
    <t>Explore ways to improve a system's performance</t>
  </si>
  <si>
    <t>computational thinking</t>
  </si>
  <si>
    <t>2.2.1 Problem techniques</t>
  </si>
  <si>
    <t>Revise operating systems topic from GCSE.
Examine why computers require operating systems like Windows, Linux, or macOS.</t>
  </si>
  <si>
    <t>Explain the classificaiton of system - application software
Explain the major functions of OS,</t>
  </si>
  <si>
    <t>reivew</t>
  </si>
  <si>
    <t>Review of 1.1.1, 1.1.2 and 1.1.3 and aim to improve the performance of a system
Key terms
Solve exam questions</t>
  </si>
  <si>
    <t>practice</t>
  </si>
  <si>
    <t>Flipped 7</t>
  </si>
  <si>
    <t>Holiday</t>
  </si>
  <si>
    <t>Week  1(8)</t>
  </si>
  <si>
    <t>Y10 Summatives or NEA submissions (completed from T1 till now)</t>
  </si>
  <si>
    <t>1.2</t>
  </si>
  <si>
    <t>software and software development</t>
  </si>
  <si>
    <t>Self-study of 1.2 - software and woftware development</t>
  </si>
  <si>
    <t>2.2.1</t>
  </si>
  <si>
    <t>Programming techniques</t>
  </si>
  <si>
    <t>Basics of Python programming
Advanced Python programming</t>
  </si>
  <si>
    <t>1</t>
  </si>
  <si>
    <t>2.2 Programming techniques</t>
  </si>
  <si>
    <t>Basics of programming</t>
  </si>
  <si>
    <t>Demonstrate the correct use of input / output statements
Demonstrate correction use of variables, best practice of using variables</t>
  </si>
  <si>
    <t>Demonstrate the correct use of selection and iteration in given situations</t>
  </si>
  <si>
    <t>1.2.1 System software</t>
  </si>
  <si>
    <t>Explore the features of various operating systems.
Compare and decribe the comparison of features, using examples</t>
  </si>
  <si>
    <t>Explain the relationships between BIOS, ROM, CMOS, POST, bootstrap, and kernel.
Explain their similarities and differences</t>
  </si>
  <si>
    <t>Determine the function of a device driver.
Describe the OS's role in managing peripheral devices
Explain the need for device driver</t>
  </si>
  <si>
    <t>2.2</t>
  </si>
  <si>
    <t>Demonstrate the correct use of subprocedures with and without parameters.</t>
  </si>
  <si>
    <t>Demonstrate the correct use of subprocedures with and without parameters.
Demonstrate correct use of error messages</t>
  </si>
  <si>
    <t>Define what a virtual machine is.
Describe the roles OS, VM (virtual machine), Applications and hardware in a VM</t>
  </si>
  <si>
    <t>11/12L2 Mocks</t>
  </si>
  <si>
    <t>Application generation</t>
  </si>
  <si>
    <t>Describe the process of compilation and interpretation
Describe the detailed stages of compilation</t>
  </si>
  <si>
    <t>Applicaition generation</t>
  </si>
  <si>
    <t>Describe the purpose and output of lexical analysis
Describe the purpose and output of syntactic analysis</t>
  </si>
  <si>
    <t>advanced programming techniques</t>
  </si>
  <si>
    <t>demonstrate of correct use of 1D array in Python</t>
  </si>
  <si>
    <t>demonstrate of correct use of 2D array in Python</t>
  </si>
  <si>
    <t>Describe the purpose and output of semantic analysis and code generation stages</t>
  </si>
  <si>
    <t>Describe the purpose and output of linking stage,
Describe the purpose and use of loaders and libraries
What is an executable, or object code?</t>
  </si>
  <si>
    <t>Compare compilation and interpretation processes</t>
  </si>
  <si>
    <t>Demonstrate correct use of file handling: writing to a text file</t>
  </si>
  <si>
    <t>Demonstrate correct use of file handling for reading a text file</t>
  </si>
  <si>
    <t>Understand the stages of development lifecycle
Understand the waterfall lifecycle, agile methodologies, extreme programming, the spiral model and rapid application development.</t>
  </si>
  <si>
    <t>Explain the relative merits and drawbacks of different methodologies and when they might be used.</t>
  </si>
  <si>
    <t xml:space="preserve">Apply to a mock NEA </t>
  </si>
  <si>
    <t>Pulling together 2.1 and 2.2 to solve problems - mini-NEA project 1</t>
  </si>
  <si>
    <t>Computer Science - A Level</t>
  </si>
  <si>
    <t>Mini-NEA project 1</t>
  </si>
  <si>
    <t>1.2.4 Types of Programming Language</t>
  </si>
  <si>
    <t>Describe the classification of programming languages
Describe the characteristics of each cateogry
Describe the characteristics of procedural languages.</t>
  </si>
  <si>
    <t>Understand the assmbly language basics and LMC instruction set
tracing of assembly code</t>
  </si>
  <si>
    <t>Describe the execution of assembly code and their link to D-F-E cycle
And the role of CPU components (review opportunity)</t>
  </si>
  <si>
    <t>Write programs in Assembly code
Understand the 4 modes of addressing memory (immediate, direct, indirect and indexed).</t>
  </si>
  <si>
    <t>Write programs in Assembley code, correct errors in assembly code, tracing tables</t>
  </si>
  <si>
    <t>Min-NEA project 1</t>
  </si>
  <si>
    <t>Min-NEA project 1 - ensure it covers all the basics and the advanced skills practiced above/before</t>
  </si>
  <si>
    <t>Understand the key characteristics of OOP
Can recognise and identify the key features of OOP
Can make use of class given</t>
  </si>
  <si>
    <t>Can trace OOP code to show good understanding of OOP features</t>
  </si>
  <si>
    <t>BH</t>
  </si>
  <si>
    <t>Can write OOP code to solve problems</t>
  </si>
  <si>
    <t>Recursion - define and recognise in programs
Follow a recursion program and complete the tracing table</t>
  </si>
  <si>
    <t>Follow a range of recursion programs and complete the tracing table
Identify the features of recursion: base case, recursive call, general case, the key variable</t>
  </si>
  <si>
    <t>1.3.1</t>
  </si>
  <si>
    <t>compression</t>
  </si>
  <si>
    <t>Compare Lossy vs Lossless compression.
Understand Run length encoding and dictionary coding for lossless compression.</t>
  </si>
  <si>
    <t>solving exam questions using lossy (all separately and combined)</t>
  </si>
  <si>
    <t xml:space="preserve">Y12 &amp; Apprentices Summatives </t>
  </si>
  <si>
    <t>Solve exam questions using RLE</t>
  </si>
  <si>
    <t xml:space="preserve">Solve exam questions using dictionary coding </t>
  </si>
  <si>
    <t>Use recursion to solve simple probems
Compare recursion to an iterative approach
Complete recursion programs</t>
  </si>
  <si>
    <t>encryption</t>
  </si>
  <si>
    <t xml:space="preserve">Explain Symmetric and asymmetric encryption. </t>
  </si>
  <si>
    <t>solve problems using symmertic and asymetric encryption</t>
  </si>
  <si>
    <t>Year 13 Mocks
 Y9 Core summatives completed by now in class</t>
  </si>
  <si>
    <t>solve problems using asymetric encryption</t>
  </si>
  <si>
    <t>Explain the need to pass data into subroutines
Explain the alternative to passing in data
Identify partameters
Explain passing data by Value and by Reference</t>
  </si>
  <si>
    <t>Solve simple problems using recursion and iteration to cmpare.</t>
  </si>
  <si>
    <t>hashing</t>
  </si>
  <si>
    <t>Explain Different uses of hashing.
Conduct hashing and for indexing - hash table
Conduct hashing for scrambling - digital signature</t>
  </si>
  <si>
    <t>hashing and hash table</t>
  </si>
  <si>
    <t>Perform hashing and for indexing - hash table
Perform hashing for scrambling data - digital signature</t>
  </si>
  <si>
    <t>1.3.2</t>
  </si>
  <si>
    <t xml:space="preserve">relational database </t>
  </si>
  <si>
    <t>Explainthe concept of a  Relational database
Define the terms flat file, entity, attribute, primary key, foreign key, secondary key, entity relationship, modelling, referential integrity
Can explain and conduct entity relationship modelling</t>
  </si>
  <si>
    <t>relationship modelling</t>
  </si>
  <si>
    <t>Perform entity relationship modelling,
Create entity records and tables
Perform data capturing, storing and selecting</t>
  </si>
  <si>
    <t>IDE</t>
  </si>
  <si>
    <t>Be familiar with use of an IDE to develop and debug a program
Define what is meant by an algorithm and pseudocode</t>
  </si>
  <si>
    <t>Practice debugging features of IDE</t>
  </si>
  <si>
    <t>creation and manipulation of tables/entities</t>
  </si>
  <si>
    <t>Relationship modelling, 1-M, M-M, 1-1
Create tables and records
Perform Data capturing, Storing and Selecting</t>
  </si>
  <si>
    <t>Y9 Taster induction</t>
  </si>
  <si>
    <t>normalisation of relations</t>
  </si>
  <si>
    <t>Explain the concept of a relational database
Normalise relations to third normal form
Understand why databases are mormalised</t>
  </si>
  <si>
    <t>Perform normalisation to third normal form</t>
  </si>
  <si>
    <t>program for Validation - nature and impact
Validation using while loop, if statement
Validation using try-catch(try-except) block</t>
  </si>
  <si>
    <t>WEEK 6 (20)</t>
  </si>
  <si>
    <t>SQL - Select</t>
  </si>
  <si>
    <t>Be able to use SQL to retrieve data from multiple tables of a relational database
Interpret and modify the use of select and WHERE, AND, OR, LIKE, wildcards * %, JOIN, nested SELECT</t>
  </si>
  <si>
    <t>SQL - create, update, insert, delete</t>
  </si>
  <si>
    <t>Be able to use SQL to define a database table
Be able to use SQL to update, insert and delete data from multiple tables of a relational database</t>
  </si>
  <si>
    <t>advanced programming techniques - OOP</t>
  </si>
  <si>
    <t>Describe the features of an OOP (object oriented language)
classes, objects, methods, attributes, inheritance, encapsulation, polymorphism
Draw inheritance diagrams
Describe the advantages of an OOP approach to programming</t>
  </si>
  <si>
    <t>Wite pseudocode for a class definition</t>
  </si>
  <si>
    <t>SQL</t>
  </si>
  <si>
    <t>SQLZoo</t>
  </si>
  <si>
    <t xml:space="preserve">SQL practical session -  https://www.sqlzoo.net/wiki/SQL_Tutorial </t>
  </si>
  <si>
    <t>ACID</t>
  </si>
  <si>
    <t>Describe nethods of capturing, selecting, managing and exchanging data
Understand Transaction processing and potential problems arising from multiple user,</t>
  </si>
  <si>
    <t>WEEK 1 (21)</t>
  </si>
  <si>
    <t>Describe what is meant by transaction processing and ACID (Atomicity, Consistency, Isolation and Durability)
Describe what is meant by record locking and why it is necessary in a multi-user database
Describe what is meant by redundancy</t>
  </si>
  <si>
    <t>Review of 1.3.2 - mind map
Perform Normalisation of relationships to third normal form
Perform SQL tasks</t>
  </si>
  <si>
    <t>Write OOP program code to solve a problem, e.g. Mini-NEA projects</t>
  </si>
  <si>
    <t>Compare the differences between the new OOP and the earlier procedural approaches</t>
  </si>
  <si>
    <t>1.3.3</t>
  </si>
  <si>
    <t>Networking hardware and network models</t>
  </si>
  <si>
    <t>Describe the hardware required for networking (r, s, h, nic, media, DNS)
Describe the models / topologies:
LANs and WANs.
Star and Mesh
Client-server and peer to peer networks.</t>
  </si>
  <si>
    <t>network and protocols</t>
  </si>
  <si>
    <t>Explain Characteristics of networks and the importance of protocols and standards.
• The TCP/IP Stack.
• DNS
• Protocol layering.
IP address and MAC address</t>
  </si>
  <si>
    <t>WEEK 2 (22)</t>
  </si>
  <si>
    <t>Y11 Core mock / NEA submission</t>
  </si>
  <si>
    <t>how the internet works</t>
  </si>
  <si>
    <t>Packet and circuit switching.
DNS
headers - layering</t>
  </si>
  <si>
    <t>Solve exam questions of networking hardware and protocols</t>
  </si>
  <si>
    <t>Using OOP to solve problems</t>
  </si>
  <si>
    <t>how networks work</t>
  </si>
  <si>
    <t>WEEK 3 (23)</t>
  </si>
  <si>
    <t xml:space="preserve">Y13 resit </t>
  </si>
  <si>
    <t>Network security</t>
  </si>
  <si>
    <t>Explain the Network security and threats, use of firewalls, proxies and encryption.</t>
  </si>
  <si>
    <t>Solve security and protection questions</t>
  </si>
  <si>
    <t>IDE and OOP</t>
  </si>
  <si>
    <t>Using IDE to program in OOP to solve problems - Mini-NEA</t>
  </si>
  <si>
    <t>1.3.4</t>
  </si>
  <si>
    <t>web technologies - HTML</t>
  </si>
  <si>
    <t>web technologies - CSS</t>
  </si>
  <si>
    <t>Create HTML files using HTML tags and CSS - all the tags in the spec</t>
  </si>
  <si>
    <t>WEEK 4 (24)</t>
  </si>
  <si>
    <t>web technologies - JS</t>
  </si>
  <si>
    <t>Be able to add HTML form controls to a web apge
Explain the role of JS inside web pages
Understand and follow JS syntax
Write basic JS code for a given scenario (change the content of HTML elements, using alert boxes)</t>
  </si>
  <si>
    <t>web technologies</t>
  </si>
  <si>
    <t>Solve problems using HTML, CSS and JS</t>
  </si>
  <si>
    <t>Indexing and PageRank algorithm</t>
  </si>
  <si>
    <t>Understand and explain how web pages are indexed by search engines
Explain how pages  are ranked for listing using PageRank
To be able to interpreta nd apply the PageRank algorimth to a given scenario</t>
  </si>
  <si>
    <t>WEEK 5 (25)</t>
  </si>
  <si>
    <t>client side script</t>
  </si>
  <si>
    <t>Practice to validate form data using JS</t>
  </si>
  <si>
    <t>web technologies - review</t>
  </si>
  <si>
    <t>Solve exam questions on HTML, CSS and JS</t>
  </si>
  <si>
    <t>Solve exam questions in 2.2</t>
  </si>
  <si>
    <t>1.4.1</t>
  </si>
  <si>
    <t>data types and integers in binary</t>
  </si>
  <si>
    <t>Define primitive data types (char, string, int, float, Boolean)
Explain why data type declaration is necessary
Represent positive integers in binary and in hexadecimal
Convert between binary, hexadecimal and denary</t>
  </si>
  <si>
    <t>binary representation</t>
  </si>
  <si>
    <t>Y12 &amp; Y9 Core Mock</t>
  </si>
  <si>
    <t>negative numbers</t>
  </si>
  <si>
    <t>Can use sign and magnitude method to represent negative numbers in binary
Use two's complement to represent negative numbers in binary
Add and subtract binary integers
Represent fractions in fixed point binary</t>
  </si>
  <si>
    <t>floating-point aritmetics</t>
  </si>
  <si>
    <t>Can represent positive and negative numbers with a fractional part in floating point form
can normalise un-normalised FP numbers with positive or negative mantissas
Add and subtract FP numbers</t>
  </si>
  <si>
    <t>Perform conversions between decimal, binary using FP
Perform normalisation of FP with Positive and Negative mantissas</t>
  </si>
  <si>
    <t>bitwise operations - shifts</t>
  </si>
  <si>
    <t>Can perform logical, arithmetic and circular shifts on binary data
Can perform bitwise operations AND, OR and XOR
Can use masks to manipulate bits</t>
  </si>
  <si>
    <t>bitwise operations - masks</t>
  </si>
  <si>
    <t>review of 1.4.1</t>
  </si>
  <si>
    <t>Solve exam questions of 1.4.1</t>
  </si>
  <si>
    <t>review of key concepts</t>
  </si>
  <si>
    <t>https://ldeutc.padlet.org/GeorgeDong/revision-a-level-cs-64ojnl228vebv1x8/wish/9kmlZVkBOLdVWpgV</t>
  </si>
  <si>
    <t>Can idenitfy the topic titles and related key terms
Can define and describe the key terms</t>
  </si>
  <si>
    <t>Solving exam questions</t>
  </si>
  <si>
    <t>https://ldeutc.padlet.org/GeorgeDong/revision-a-level-cs-64ojnl228vebv1x8/wish/94PGWnzJonzeWLRV</t>
  </si>
  <si>
    <t>Have read ALL the questions in the question bank
Can solve every type of question in the question bank correctly</t>
  </si>
  <si>
    <t>Can solve every type of question in the question bank correctly WITHIN TIME GIVEN</t>
  </si>
  <si>
    <t>(a) Analysis and design of algorithms for a given situation.</t>
  </si>
  <si>
    <t>(b) The suitability of different algorithms for a given task and data set, in terms of execution time and space.</t>
  </si>
  <si>
    <t>Can calculate the Big O for common algorithms
Can compare Big Os for different algorithms
Can analyse the suitability based on Big O and data set in a given task.</t>
  </si>
  <si>
    <t>1.4.2 Data structures</t>
  </si>
  <si>
    <t>(a) Arrays (of up to 3 dimensions), records, lists, tuples.</t>
  </si>
  <si>
    <t>Be able to use array, 1D, 2D and up to 3D, in BOTH pseudocode and Python</t>
  </si>
  <si>
    <t>Be able to use records, lists and tuples in BOTH pseudocode and Python</t>
  </si>
  <si>
    <t>Be able to choose the correct data structure to solve problems, xD array, records, lists, tuples</t>
  </si>
  <si>
    <t>Paper 1 DIRT</t>
  </si>
  <si>
    <t>Identify personal weaknesses and strengths
Correct all mistakes
Learn the BETTER answers</t>
  </si>
  <si>
    <t>Correct all mistakes</t>
  </si>
  <si>
    <t>(b) The following structures to store data: linked-list, graph (directed and undirected), stack, queue, tree, binary search tree, hash table.</t>
  </si>
  <si>
    <t>Understand the key features of a queue, stack,
Understand the basic operations of a queue and stack
Use a list or array to implement a queue and a stack in pseudocode and/or Python</t>
  </si>
  <si>
    <t>Paper 2 DIRT</t>
  </si>
  <si>
    <t>(c) Measures and methods to determine the efficiency of different algorithms, Big O notation (constant, linear, polynomial, exponential and logarithmic complexity).</t>
  </si>
  <si>
    <t>(d) Comparison of the complexity of algorithms.</t>
  </si>
  <si>
    <t>Can compare the complexity of algorithms, for given tasks and data sets, considering worst case, average case and best case</t>
  </si>
  <si>
    <t>Understand the key features of a linked-list,
Understand the basic operations of a linked list
Use a list or array to implement a linked-list in pseudocode and/or Python</t>
  </si>
  <si>
    <t>Understand the key features of a graph and its common usage,
Understand adjacency list and adjacency matrix for representing a graph.
Can translate between a graph and its list/matrix</t>
  </si>
  <si>
    <t>Understand the key features of a tree and a binary search tree,
Understand the basic operations of a tree and a binary search tree
Use a list or array to implement a tree and a binary search in pseudocode and/or Python</t>
  </si>
  <si>
    <t>Understand the key features of a hash-table
Understand the basic operations of a hash table
Use a list or array to implement a hash table in pseudocode and/or Python</t>
  </si>
  <si>
    <t>(e) Algorithms for the main data structures, (stacks, queues, trees, linked lists, depth-first (post-order) and breadth-first traversal of trees).</t>
  </si>
  <si>
    <t>Understand the algorithms (insertion, deletion and traversal, size/full/empty report) for each of the dtat structures
Can identify, complete, correct key features of the algorithms
Can write some of the algorithms (extension)</t>
  </si>
  <si>
    <t>(c) How to create, traverse, add data to and remove data from the data structures mentioned above.</t>
  </si>
  <si>
    <t>Understand the algorithms depth-first and breadth-first traversal algorithms and their application in real life
Can trace the algorithms</t>
  </si>
  <si>
    <t>Y12 RESIT MOCK</t>
  </si>
  <si>
    <t>Can trace all algorithms
Can comlete/correct algorithms
Can write some of the algorithms (extension)</t>
  </si>
  <si>
    <t>Y10 Mock / NEA sub</t>
  </si>
  <si>
    <t>(f) Standard algorithms (bubble sort, insertion sort, merge sort, quick sort, Dijkstra’s shortest path algorithm, A* algorithm, binary search and linear search).</t>
  </si>
  <si>
    <t>Understand and explain correctly the working and key features of algorithm - linear search
Able to trace correctly
Able to implement the algorithm in Python and/or pseudocode</t>
  </si>
  <si>
    <t>Understand and explain correctly the working and key features of algorithm - binary search
Able to trace correctly
Able to implement the algorithm in Python and/or pseudocode</t>
  </si>
  <si>
    <t xml:space="preserve">1.4.3 Boolean Algebra </t>
  </si>
  <si>
    <t xml:space="preserve">(a) Define problems using Boolean logic. </t>
  </si>
  <si>
    <t>1.4.3 Boolean Algebra</t>
  </si>
  <si>
    <t>Can identify Boolean variables in given tasks
Can describe the solutions using Boolean expressions (AND, OR, NOT, XOR)
Can construct truth tables for a variety of Boolean expressions up to 3 inputs</t>
  </si>
  <si>
    <t>INSET</t>
  </si>
  <si>
    <t>Can interpret logic circuit diagrams and convert them into Boolean expressions
Can construct truth tables for a variety of logic circuits</t>
  </si>
  <si>
    <t>(b) Manipulate Boolean expressions, including the use of Karnaugh maps to simplify Boolean expressions.</t>
  </si>
  <si>
    <t>Can draw logic circuit diagrams for Boolean expressions, and solutions for real problems
Complete truth tables for a given circuit diagram
Write the corresponding Boolean expression for a given logic circuit</t>
  </si>
  <si>
    <t>Understand and explain correctly the working and key features of algorithm - bubble sort
Able to trace correctly
Able to implement the algorithm in Python and/or pseudocode</t>
  </si>
  <si>
    <t>Understand and explain correctly the working and key features of algorithm - Insertion sort
Able to trace correctly
Able to implement the algorithm in Python and/or pseudocode</t>
  </si>
  <si>
    <t>(c) Use the following rules to derive or simplify statements in Boolean algebra: De Morgan’s Laws, distribution, association, commutation, double negation.</t>
  </si>
  <si>
    <t>Understand the rules of de Morgan's laws, distribution, association, commutation and double negation.
Use the rules to derive or simplify Boolean statements / expressions</t>
  </si>
  <si>
    <t>Apply the rules to simplify statements</t>
  </si>
  <si>
    <t>Saturday 4th July</t>
  </si>
  <si>
    <t>Festival of Design</t>
  </si>
  <si>
    <t xml:space="preserve">(d) Using logic gate diagrams and truth tables. </t>
  </si>
  <si>
    <t>Apply the rules to simplify statements
Draw logic gate circuit for a given Boolean expression, and vice versa.
Create truth tables</t>
  </si>
  <si>
    <t>Y12 WEX</t>
  </si>
  <si>
    <t>Topic number</t>
  </si>
  <si>
    <t>ASG on track?</t>
  </si>
  <si>
    <t>UAL on track?</t>
  </si>
  <si>
    <t>Year X</t>
  </si>
  <si>
    <t>computational Methods</t>
  </si>
  <si>
    <t>Thinking Ahead
NEA</t>
  </si>
  <si>
    <t>https://ldeutc.padlet.org/AlanSoong/2023-2024-year-13-nea-project-l1lnvt4urhku6bmv</t>
  </si>
  <si>
    <t>Apply thinking ahead to practical programs</t>
  </si>
  <si>
    <t>USe of Lego mindstorms</t>
  </si>
  <si>
    <t>Introduction to NEA</t>
  </si>
  <si>
    <t>Thinking Abstractly
NEA</t>
  </si>
  <si>
    <t>1.Introduction to course.
2.The nature of abstraction.
3.The differences between an abstraction and reality.
4. Devise an abstract model for a variety of situations.
5.Baseline Test</t>
  </si>
  <si>
    <t>Bluesky thinking Idea generation</t>
  </si>
  <si>
    <t>Thinking Abstractly / Programming Fundamentals</t>
  </si>
  <si>
    <t>1. Build  Lego Robot vehicle using motors and sensors.
3. Create and upload program to Lego Brick
4. Use Mindstorms IDE to create and debug a program
5. Inspect and modify variables to complete the tasks.</t>
  </si>
  <si>
    <t>did not start mindstorms carried on idea generation</t>
  </si>
  <si>
    <t>Thinking Procedurally
NEA</t>
  </si>
  <si>
    <t>https://ldeutc.padlet.org/AlanSoong/3-0-nea-rz1gxxygy3yqtd3z</t>
  </si>
  <si>
    <t>(a) Identify the components of a problem.
(b) Identify the components of a solution to a problem.
(c) Determine the order of the steps needed to solve a
problem.
(d) Identify sub-procedures necessary to solve a
problem</t>
  </si>
  <si>
    <t>ok</t>
  </si>
  <si>
    <t>Baseline Assessment</t>
  </si>
  <si>
    <t>Assessment on prior Knowledge</t>
  </si>
  <si>
    <t>Baseline completed and updated tracker</t>
  </si>
  <si>
    <t>2.3.1 Algorithms</t>
  </si>
  <si>
    <t>2.3.1 Algorithms (padlet.org)</t>
  </si>
  <si>
    <t>(f) Standard algorithms (bubble sort, insertion sort,merge sort, quick sort, Dijkstra’s shortest pathalgorithm, A* algorithm, binary search and linearsearch).</t>
  </si>
  <si>
    <t>miscommunication - started off with boolean logic</t>
  </si>
  <si>
    <t>boolean logic</t>
  </si>
  <si>
    <t>Computational thinking
NEA</t>
  </si>
  <si>
    <t>(a) The nature of abstraction. (b) The need for abstraction. (c) The differences between an abstraction and reality. (d) Devise an abstract model for a variety of situations.</t>
  </si>
  <si>
    <t>Morgan Stanley onsite</t>
  </si>
  <si>
    <t>Shown marking rubric</t>
  </si>
  <si>
    <t>(a) Identify the inputs and outputs for a given situation. (b) Determine the preconditions for devising a solution to a problem. (c) The nature, benefits and drawbacks of caching. (d) The need for reusable program components.
(a) Identify the components of a problem. (b) Identify the components of a solution to a problem. (c) Determine the order of the steps needed to solve a problem. (d) Identify sub-procedures necessary to solve a problem.</t>
  </si>
  <si>
    <t>3.0 NEA</t>
  </si>
  <si>
    <t>1. USe of the project timelines and milestone tracker
2. Learners identify stakeholders and research exisiting solutions
3. Explain how solution can use computational methods</t>
  </si>
  <si>
    <t>Formalised proposals</t>
  </si>
  <si>
    <t xml:space="preserve"> analysing design and Implementing bubble sort</t>
  </si>
  <si>
    <t>https://ldeutc.padlet.org/UzmaAfzal/1-4-3-boolean-algebra-nd55wqz73orv2xl2</t>
  </si>
  <si>
    <t>Logic gates, truth table, Boolean expression, Boolean notation, the symbols.</t>
  </si>
  <si>
    <t xml:space="preserve"> analysing design and Implementing insertion sort</t>
  </si>
  <si>
    <t>Research Exisiting solutions
Identify essential features</t>
  </si>
  <si>
    <t>General rule, proving with Vienn diagram, truth table, or other rules, Commutative rules, distributive, associative, absorptive rules. De Morgan's first law (^) and DM 2nd law (v)</t>
  </si>
  <si>
    <t>AIM Vision Path Workshop program</t>
  </si>
  <si>
    <t>EE Presntation with AIM / Visionpath</t>
  </si>
  <si>
    <t xml:space="preserve"> analysing design and Implementing merge sort</t>
  </si>
  <si>
    <t>going over exam styles questions for binary, insertion and merge sort</t>
  </si>
  <si>
    <t xml:space="preserve">1. submit analysis
2.  Use of the project timelines and milestone tracker
</t>
  </si>
  <si>
    <t>19th October Submit analysis</t>
  </si>
  <si>
    <t>Yr 9 trip not in lesson</t>
  </si>
  <si>
    <t>independent revision for summative assessment</t>
  </si>
  <si>
    <t>Summative assessment for bubble, insertion and merge sort.</t>
  </si>
  <si>
    <t>Learners to go through the lesson slides and videos on Merge sort and quick sort on Padlet and complete both the worksheet and homework sheets.</t>
  </si>
  <si>
    <t>Design Section</t>
  </si>
  <si>
    <t>(e) Algorithms for the main data structures, (stacks,_x000D_queues, trees, linked lists, depth-first (post-order)_x000D_and breadth-first traversal of trees).</t>
  </si>
  <si>
    <t>Off sick - cover work</t>
  </si>
  <si>
    <t>NEA</t>
  </si>
  <si>
    <t>Off sick</t>
  </si>
  <si>
    <t>(d) Using logic gate diagrams and truth tables. See appendix 5d.
(e) The logic associated with D type flip flops, half and full adders.</t>
  </si>
  <si>
    <t>(c) Measures and methods to determine the efficiencyof different algorithms, Big O notation (constant,linear, polynomial, exponential and logarithmiccomplexity).
(d) Comparison of the complexity of algorithms.</t>
  </si>
  <si>
    <t>delivered 2.3.1</t>
  </si>
  <si>
    <t>End of Unit assessment</t>
  </si>
  <si>
    <t>Be familiar with the concept of a data structure
Understand how data is represented and stored within different structures including
arrays up to three dimensions
tuples
records 
Use 1- 2- and 3-dimensional arrays in the design of solutions to simple problem</t>
  </si>
  <si>
    <t>Recap ADT</t>
  </si>
  <si>
    <t>(a) Analysis and design of algorithms for a givensituation.
(b) The suitability of different algorithms for a givent ask and data set, in terms of execution time and space.</t>
  </si>
  <si>
    <t>delivered 2.3.1 - Assessment moved to a later date</t>
  </si>
  <si>
    <t>Understand the concept of an abstract data type
Be familiar with the concept and uses of a queue
Describe the creation and maintenance of data within a queue (linear, circular, priority)
Describe and apply the following to a linear, circular and priority queue</t>
  </si>
  <si>
    <t>Recap Quesues</t>
  </si>
  <si>
    <t>https://ldeutc.padlet.org/UzmaAfzal/2-1-4-thinking-logically-4e2e3bfvm0ble9ao</t>
  </si>
  <si>
    <t>(a) Identify the points in a solution where a decision_x000D_has to be taken.
_x000D_(b) Determine the logical conditions that affect the_x000D_outcome of a decision.
(c) Determine how decisions affect flow through a_x000D_program.</t>
  </si>
  <si>
    <t>delivered 2.3.1 - delivery of 2.1.4 moved to a later date</t>
  </si>
  <si>
    <t>delivered 2.3.1 - delivery of 2.1.5 moved to a later date</t>
  </si>
  <si>
    <t>21st December Submit design</t>
  </si>
  <si>
    <t>Be familiar with the concept and uses of a stack
Be able to describe the creation and maintenance of data within a stack
Be able to describe and apply the following operations: push, pop, peek (or top), test for empty stack, test for full stack 
Be able to explain how a stack frame is used with subroutine calls to store return addresses, parameters and local variables
Be familiar with the concept and uses of a stack
Be able to describe the creation and maintenance of data within a stack</t>
  </si>
  <si>
    <t>recap stacks</t>
  </si>
  <si>
    <t>https://ldeutc.padlet.org/UzmaAfzal/2-1-5-thinking-concurrently-97g14jcof6pr8v53</t>
  </si>
  <si>
    <t>(a) Determine the parts of a problem that can be_x000D_tackled at the same time.
_x000D_(b) Outline the benefits and trade offs that might result_x000D_from concurrent processing in a particular situation.</t>
  </si>
  <si>
    <t>3.3 Developing the solution</t>
  </si>
  <si>
    <t xml:space="preserve"> Generate evidence of each stage of
the iterative development process justifying any decision made.</t>
  </si>
  <si>
    <t>Be familiar with a hash table and its different uses
Be able to apply simple hashing algorithms
Know what is meant by a collision and how collisions are handled using rehashing
Add data to and remove data from a hash table
Be familiar with the concept of a dictionary
Be familiar with simple applications of a dictionary</t>
  </si>
  <si>
    <t>1.3.1 Compression, Encryption and Hashing</t>
  </si>
  <si>
    <t>https://ldeutc.padlet.org/UzmaAfzal/1-3-1-compression-encryption-and-hashing-nkud166jyw8utgf6</t>
  </si>
  <si>
    <t>(a) Lossy vs Lossless compression.
(b) Run length encoding and dictionary coding for lossless compression. 
(c) Symmetric and asymmetric encryption. 
(d) Different uses of hashing.</t>
  </si>
  <si>
    <t>delivered 1.3.1 Compression, Encryption
T2 W3</t>
  </si>
  <si>
    <t>Exam revision for DM and CS mock</t>
  </si>
  <si>
    <t>Know that a binary tree is a rooted tree in which each node has at most two children
Be familiar with typical uses for rooted trees
Be able to trace recursive tree-traversal algorithms: pre-order, post-order, in-order 
Understand uses of different traversal outputs</t>
  </si>
  <si>
    <t>recap ADT</t>
  </si>
  <si>
    <t>delivered 1.3.1 Compression, Encryption</t>
  </si>
  <si>
    <t>2.3.1 Summative Assessment</t>
  </si>
  <si>
    <t>Github masterclass</t>
  </si>
  <si>
    <t>Exam intervention - Dijkstra algorithm</t>
  </si>
  <si>
    <t>Exam Intervetnion - FLoating foint</t>
  </si>
  <si>
    <t>https://ldeutc.padlet.org/UzmaAfzal/cs_alevel_1_2_1</t>
  </si>
  <si>
    <t>Understand the waterfall lifecycle, agile 
methodologies, extreme programming, the spiral 
model and rapid application development.
(b)	 The relative merits and drawbacks of different
methodologies and when they might be used.
(c)	 Writing and following algorithms</t>
  </si>
  <si>
    <t>exam revision - moved start of new topic until after exams.</t>
  </si>
  <si>
    <t>Exams</t>
  </si>
  <si>
    <t>Exam intervention</t>
  </si>
  <si>
    <t xml:space="preserve">NEA catchup </t>
  </si>
  <si>
    <t>study leave</t>
  </si>
  <si>
    <t>Cover - NEA</t>
  </si>
  <si>
    <t>NEA Design GUI development</t>
  </si>
  <si>
    <t xml:space="preserve">Be aware of a graph as a data structure used to represent complex relationships
Be familiar with typical uses for graphs
Be able to explain the terms: graph, weighted graph, vertex/node, edge/arc, undirected graph, directed graph
Know how an adjacency matrix and an adjacency list may be used to represent a graph
Be able to compare the use of adjacency matrices and adjacency lists
</t>
  </si>
  <si>
    <t>1.2.2</t>
  </si>
  <si>
    <t>1.2.2 Applications Generation</t>
  </si>
  <si>
    <t>(a)	 The nature of applications, justifying suitable
applications for a specific purpose.
(b)	 Utilities.
(c) Open source vs closed source.
(d) Translators:Interpreters, compilers and assemblers.
(e)	 Stages of compilation (lexical analysis, syntax
analysis, code generation and optimisation).
(f) Linkers and loaders and use of libraries.</t>
  </si>
  <si>
    <t>not delivered due to exam - will deliver later next term</t>
  </si>
  <si>
    <t>Developing the solution</t>
  </si>
  <si>
    <t>Annotate evidence of prototype solutions</t>
  </si>
  <si>
    <t>Working on coded solution</t>
  </si>
  <si>
    <t>Review evidence of prototype solutions</t>
  </si>
  <si>
    <t>Mock DIRT</t>
  </si>
  <si>
    <t>Review answers on mock exam</t>
  </si>
  <si>
    <t>Used QLA highlight areas of focus and misconceptions</t>
  </si>
  <si>
    <t>1.5.1</t>
  </si>
  <si>
    <t>1.5.1 Computing related legislation</t>
  </si>
  <si>
    <t>https://ldeutc.padlet.org/UzmaAfzal/1-5-2-moral-and-ethical-issues-u56w5v44o47ytszk</t>
  </si>
  <si>
    <t xml:space="preserve">   - Define and describe the Data Protection Act 1998 and the Computer Misuse Act 1990. - List the main provisions of each act and explain their significance in protecting data and preventing computer misuse.</t>
  </si>
  <si>
    <t xml:space="preserve">   - Outline the Copyright, Design and Patents Act 1988 and the Regulation of Investigatory Powers Act 2000. - Compare all four pieces of legislation to identify their different purposes and evaluate their impact on digital technology use and governance.</t>
  </si>
  <si>
    <t>3.3.1</t>
  </si>
  <si>
    <t>Applying Iterative development process</t>
  </si>
  <si>
    <t>Identify each stage of the iterative development process.
Demonstrate knowledge of the significance of iterative development in the context of project development.</t>
  </si>
  <si>
    <t xml:space="preserve">Work on coded solution Shown exemplar </t>
  </si>
  <si>
    <t>Describe each stage of the iterative development process.
Demonstrate knowledge of the significance of iterative development in the context of project development.</t>
  </si>
  <si>
    <t>1.2.4</t>
  </si>
  <si>
    <t>1.2.4 Types of programming language</t>
  </si>
  <si>
    <t xml:space="preserve">State the need for and characteristics of a variety of:
(b) Procedural languages
(c) Assembly language (including following and writing simple programs with the Little Man Computer instruction set)
</t>
  </si>
  <si>
    <t>Ok</t>
  </si>
  <si>
    <t>1.5.2</t>
  </si>
  <si>
    <t>Computers in the Workforce and Automated Decision Making</t>
  </si>
  <si>
    <t>Describe the role of computers in the workforce, focussing on their impact on job opportunities and the nature of work.
Evaluate the ethical considerations of automated decision-making, including its benefits and potential biases.</t>
  </si>
  <si>
    <t>Artificial Intelligence and Environmental Effects</t>
  </si>
  <si>
    <t>Outline the development of artificial intelligence and its influence on various sectors.
Analyse the environmental effects of digital technology, considering both positive and negative impacts.</t>
  </si>
  <si>
    <t>Identify and describe each stage of the iterative development process.
Demonstrate knowledge of the significance of iterative development in the context of project development.</t>
  </si>
  <si>
    <t>Types of programming language</t>
  </si>
  <si>
    <t xml:space="preserve">Describe the need for and characteristics of a variety of:
(b) Procedural languages
(c) Assembly language (including following and writing simple programs with the Little Man Computer instruction set)
</t>
  </si>
  <si>
    <t>Use of BRP BRZ BRA</t>
  </si>
  <si>
    <t>Censorship, Internet Monitoring, and Data Analysis</t>
  </si>
  <si>
    <t>Discuss the ethical implications of censorship and Internet monitoring, highlighting the balance between security and privacy.
Explain how digital technology is used to monitor behaviour and analyse personal information, assessing the moral and social consequences.</t>
  </si>
  <si>
    <t>Digital Media Ethics and Design Principles</t>
  </si>
  <si>
    <t>Identify the ethical issues related to piracy and offensive communications in digital media.
Describe the importance of layout, colour paradigms, and character sets in digital communication, considering their cultural and ethical significance.</t>
  </si>
  <si>
    <t>Explain each stage of the iterative development process.
Demonstrate knowledge of the significance of iterative development in the context of project development.</t>
  </si>
  <si>
    <t>Explain modes of addressing memory (immediate, indirect and indexed)
(e) Object-oriented languages with an understanding of classes, objects, methods, attributes, inheritance, encapsulation and polymorphism</t>
  </si>
  <si>
    <t>Aman deliver session</t>
  </si>
  <si>
    <t>Revisit and reapply knowledge and understanding of legal, moral, cultural and ethical issues</t>
  </si>
  <si>
    <t>finising off 1.5</t>
  </si>
  <si>
    <t>Apply knowledge and understanding of legal, moral, cultural and ethical issues</t>
  </si>
  <si>
    <t>Define the modes of addressing memory (immediate, indirect and indexed)
Investigate object-oriented languages in the context of  classes, objects, methods, attributes, inheritance, encapsulation and polymorphism</t>
  </si>
  <si>
    <t>2.1.4</t>
  </si>
  <si>
    <t>Identifying Decision Points and Logical Conditions</t>
  </si>
  <si>
    <t>Identify the points in a solution where a decision has to be taken.
Determine the logical conditions that affect the outcome of a decision.</t>
  </si>
  <si>
    <t>Understanding Decision Impact on Program Flow</t>
  </si>
  <si>
    <t>Explain how decisions affect the flow through a program.
Analyse the impact of various logical conditions on the program's execution and decision-making process.</t>
  </si>
  <si>
    <t>Justify decisions made at each stage of the iterative development process.</t>
  </si>
  <si>
    <t>Understand the criteria for justifying decisions made during the creation and evaluation of prototype solutions.
Develop the skill to communicate the rationale behind prototype decisions through annotations</t>
  </si>
  <si>
    <t>28th Mar NEA coded solution</t>
  </si>
  <si>
    <t>no lesson bank holiday</t>
  </si>
  <si>
    <t>2.1.5</t>
  </si>
  <si>
    <t>Identifying Concurrent Parts of a Problem</t>
  </si>
  <si>
    <t>Determine the parts of a problem that can be tackled concurrently.
List the factors to consider when deciding which parts of a problem can be solved simultaneously.</t>
  </si>
  <si>
    <t>Evaluating the Impacts of Concurrent Processing</t>
  </si>
  <si>
    <t>Outline the benefits and trade-offs of concurrent processing in a specific situation.
Evaluate the effectiveness of concurrent processing, comparing it with sequential processing to understand its advantages and limitations in problem-solving.</t>
  </si>
  <si>
    <t>3.4.1</t>
  </si>
  <si>
    <t>Testing to inform evaluation</t>
  </si>
  <si>
    <t>Generate  annotated evidence of testing the solution
of robustness at the end of the development
process and provide annotated evidence of usability testing
(user feedback).</t>
  </si>
  <si>
    <t>3.4.2</t>
  </si>
  <si>
    <t>Success of the programmatic solution</t>
  </si>
  <si>
    <t>Apply test evidence from the development and
post development process to evaluate the solution
against the success criteria from the analysis.</t>
  </si>
  <si>
    <t>Apply classes, objects, methods, attributes, inheritance, encapsulation and polymorphism to python solutions</t>
  </si>
  <si>
    <t>1.1.1</t>
  </si>
  <si>
    <t>Revision - Structure and Function of the Processor</t>
  </si>
  <si>
    <t>Describe the components of the processor, including the ALU, Control Unit, and Registers.
Explain the function of data, address, and control buses in relation to assembly language programs.</t>
  </si>
  <si>
    <t>Revision - Fetch-Decode-Execute Cycle</t>
  </si>
  <si>
    <t>Outline the Fetch-Decode-Execute cycle and its impact on registers.
Analyse how this cycle influences CPU operations.</t>
  </si>
  <si>
    <t>3.4.3</t>
  </si>
  <si>
    <t>Describe the final product</t>
  </si>
  <si>
    <t xml:space="preserve">Generate annotated evidence of the usability
features from the design, commenting on their
effectiveness. </t>
  </si>
  <si>
    <t>Morgna Stanley Onsite</t>
  </si>
  <si>
    <t>3.4.4</t>
  </si>
  <si>
    <t>Maintenance and development</t>
  </si>
  <si>
    <t>Explain the maintainability of the solution identify potential further development of the
solution.</t>
  </si>
  <si>
    <t>19th Apr Final Submission</t>
  </si>
  <si>
    <t>Revision- Compression, encryption and hashing</t>
  </si>
  <si>
    <t xml:space="preserve">Describe the principles of compression
Demonstrate the application of RLE and dictionary techniques
</t>
  </si>
  <si>
    <t>Revision - CPU Performance Factors</t>
  </si>
  <si>
    <t>Assess the effect of clock speed, number of cores, and cache size on CPU performance.
Compare the performance of different processors based on these elements.</t>
  </si>
  <si>
    <t>Revision - Processor Efficiency and Architecture</t>
  </si>
  <si>
    <t>Explain the concept of pipelining in processors and its role in enhancing efficiency.
Differentiate between Von Neumann, Harvard, and contemporary processor architectures.</t>
  </si>
  <si>
    <t>Investigate the application of hashing
Explain the principles of symetric and asymmetic encryption</t>
  </si>
  <si>
    <t>Revision- Data structures</t>
  </si>
  <si>
    <t>Identify the characteristics and use cases for each data structure.
Apply techniques for traversing different data structures.</t>
  </si>
  <si>
    <t>1.1.2</t>
  </si>
  <si>
    <t>Revision - Types of Processors</t>
  </si>
  <si>
    <t>Compare CISC and RISC processors, discussing their differences and applications.
Discuss the functionalities and applications of GPUs beyond graphic rendering.</t>
  </si>
  <si>
    <t>Revision - Multicore and Parallel Systems</t>
  </si>
  <si>
    <t>Evaluate the implementation and benefits of multicore and parallel processing systems.</t>
  </si>
  <si>
    <r>
      <t xml:space="preserve">Year 10 Mock Dirt
</t>
    </r>
    <r>
      <rPr>
        <i/>
        <sz val="10"/>
        <color theme="1"/>
        <rFont val="Calibri"/>
        <family val="2"/>
      </rPr>
      <t>Wed 26/6 is External exam contingency day</t>
    </r>
  </si>
  <si>
    <t>2.3.1</t>
  </si>
  <si>
    <t>Revision- Algorithms</t>
  </si>
  <si>
    <t>Apply Standard algorithms (bubble sort, insertion sort,
merge sort, quick sort, Dijkstra’s shortest path
algorithm, A* algorithm, binary search and linear
search) to example problems</t>
  </si>
  <si>
    <t>Internal NEA Moderation</t>
  </si>
  <si>
    <t>Define the measures and methods to determine the efficiency
of different algorithms using Big O notation (constant,
linear, polynomial, exponential and logarithmic
complexity</t>
  </si>
  <si>
    <t>1.1.3</t>
  </si>
  <si>
    <t>Revision - Input, Output, and Storage</t>
  </si>
  <si>
    <t>Identify and apply the functions of different input, output, and storage devices in solving problems.</t>
  </si>
  <si>
    <t>Revision - Storage Devices and Memory Types</t>
  </si>
  <si>
    <t>Describe the functionalities of magnetic, flash, and optical storage devices.
Differentiate between RAM and ROM, and explain the concept of virtual storage.</t>
  </si>
  <si>
    <t>Revision- Programming techniques</t>
  </si>
  <si>
    <t>Identify the programming constructs: sequence, iteration,
branching.
Generate pseudo code for a given scenario using modularity, functions and procedures, parameter
passing by value and by reference.</t>
  </si>
  <si>
    <t xml:space="preserve">
Generate pseudo code for a given scenario using modularity, functions and procedures, parameter
passing by value and by reference.</t>
  </si>
  <si>
    <t>1.2.1</t>
  </si>
  <si>
    <t>Revision - Systems Software and Operating System Functions</t>
  </si>
  <si>
    <t>Define operating systems and their core functions.
Explore different memory management techniques.</t>
  </si>
  <si>
    <t>Revision - Operating System Processes and Scheduling</t>
  </si>
  <si>
    <t>Analyse various scheduling algorithms and their effectiveness in operating system processes.</t>
  </si>
  <si>
    <t>Revision- Networks</t>
  </si>
  <si>
    <t>Define characteristics of networks and the importance of
protocols and standards.
Describe the internet structure</t>
  </si>
  <si>
    <t>Identify the network security and threats.
Create network designs for a given scenario identifying relevant hardware</t>
  </si>
  <si>
    <t>Revision-Data types</t>
  </si>
  <si>
    <t>Define primitve data types and demonstrate the use within pseudocode
Solve questions that include representing positive and negative integers in binary.
Apply floating point arimetic to solve questions</t>
  </si>
  <si>
    <t>Revision - Operating System Varieties</t>
  </si>
  <si>
    <t>Compare distributed, embedded, multi-tasking, multi-user, and real-time operating systems.</t>
  </si>
  <si>
    <t>Revision - Software Applications and Development Process</t>
  </si>
  <si>
    <t>Examine the characteristics of different types of applications and their development processes.
Discuss the implications of open source versus closed source software and different types of translators.</t>
  </si>
  <si>
    <t>1.4.3</t>
  </si>
  <si>
    <t>Revision- Boolean algebra</t>
  </si>
  <si>
    <t>Define problems using Boolean logic.
Manipulate Boolean expressions, including the use
of Karnaugh maps to simplify Boolean expressions</t>
  </si>
  <si>
    <t>Demonstrate rules to derive or simplify
statements in Boolean algebra: De Morgan’s Laws,
distribution, association, commutation, double
negation.</t>
  </si>
  <si>
    <t>Revision - Programming Languages and Paradigms</t>
  </si>
  <si>
    <t>Outline the features of various programming paradigms.
Apply concepts of procedural and object-oriented programming in practical scenarios.</t>
  </si>
  <si>
    <t>1.3.2 and 1.3.4</t>
  </si>
  <si>
    <t>Revision - Databases and Web Technologies</t>
  </si>
  <si>
    <t>Investigate the structure and management of databases.
Explain foundational web technologies and their roles in web development.</t>
  </si>
  <si>
    <t>Exam 10th June PM</t>
  </si>
  <si>
    <t>Exam 18th June PM</t>
  </si>
  <si>
    <t>XXX on track?</t>
  </si>
  <si>
    <t>https://ldeutc.padlet.org/AlanSoong/2021NEA</t>
  </si>
  <si>
    <t>https://ldeutc.padlet.org/AlanSoong/abstractly</t>
  </si>
  <si>
    <t>https://ldeutc.padlet.org/AlanSoong/2021mindstorms</t>
  </si>
  <si>
    <t>COmputational thinking
NEA</t>
  </si>
  <si>
    <t>MS onsite</t>
  </si>
  <si>
    <t>1.4.3 Boolean Algebra (padlet.org)</t>
  </si>
  <si>
    <t>Logic gates, truth table, Boolean expression, Boolean notation, the symboles.</t>
  </si>
  <si>
    <t>1. Use of the project timelines and milestone tracker
2. Learners Breaking down problem systematically into a series of smaller components.
3. Define in detail the strucutre of the solution</t>
  </si>
  <si>
    <t>(a) Define problems using Boolean logic. See appendix 5d.</t>
  </si>
  <si>
    <t>Develope Coded Soultion</t>
  </si>
  <si>
    <t>Testing SOlution</t>
  </si>
  <si>
    <t>Final Submission</t>
  </si>
  <si>
    <t>basic algorithms (Bubble, linear), 
design of algorithm</t>
  </si>
  <si>
    <t>(a) Analysis and design of algorithms for a given situation.
(b) Standard algorithms (bubble sort, insertion sort, binary search and linear search).
(c) Implement bubble sort, insertion sort.</t>
  </si>
  <si>
    <t>binary search, queue, stack, Big O</t>
  </si>
  <si>
    <t>(d) Implement binary and linear search.
(e) Representing, adding data to and removing data from queues and stacks.
(f) Compare the suitability of different algorithms for a given task and data set.</t>
  </si>
  <si>
    <t>Big O, comparison</t>
  </si>
  <si>
    <t>(a) Analysis and design of algorithms for a given situation.
(b) The suitability of different algorithms for a given task and data set, in terms of execution time and space.
(c) Measures and methods to determine the efficiency of different algorithms, Big O notation (constant, linear, polynomial, exponential and logarithmic complexity).</t>
  </si>
  <si>
    <t>algorithms for data structures</t>
  </si>
  <si>
    <t>(d) Comparison of the complexity of algorithms.
(e) Algorithms for the main data structures, (stacks, queues, trees, linked lists, depth-first (post-order) and breadth-first traversal of trees).</t>
  </si>
  <si>
    <t>merge, insertion, quick sort</t>
  </si>
  <si>
    <t>Dijkstra's and A*</t>
  </si>
  <si>
    <t>assessment + revision</t>
  </si>
  <si>
    <t>Exercises + feedback</t>
  </si>
  <si>
    <t>swapped with 1.4.1 data types to help the NON-GCSEs. First lesson, the ones who volunteered are good answers - a few chatty - kept late and spoken with, next lesson - set up a Teams Channel for extra help -GCSE catchups - with old content and advise on demand, programming starting first- with data types together</t>
  </si>
  <si>
    <t>"(a) Identify the inputs and outputs for a given situation. (b) Determine the preconditions for devising a solution to a problem. (c) The nature, benefits and drawbacks of caching. (d) The need for reusable program components.
(a) Identify the components of a problem. (b) Identify the components of a solution to a problem. (c) Determine the order of the steps needed to solve a problem. (d) Identify sub-procedures necessary to solve a problem."</t>
  </si>
  <si>
    <t>on track. those who did not do GCSE feedback "challenging" - they spent whole lesson doing the exercises. slowed down a bit.</t>
  </si>
  <si>
    <t>"(a) Identify the points in a solution where a decision has to be taken.
(b) Determine the logical conditions that affect the outcome of a decision.
(c) Determine how decisions affect flow through a program.
(a) Determine the parts of a problem that can be tackled at the same time.
(b) Outline the benefits and trade offs that might result from concurrent processing in a particular situation."</t>
  </si>
  <si>
    <t>"List and define primitive data types
Represent positive integers in binary and hexadecimal
Convert between binary, hexadecimal and denary"</t>
  </si>
  <si>
    <t>swapped with 2.1 CT to help the NON-GCSEs. First lesson, the ones who volunteered are good answers - a few chatty - kept late and spoken with, next lesson - set up a Teams Channel for extra help -GCSE catchups - with old content and advise on demand, programming starting first- with data types together</t>
  </si>
  <si>
    <t>"Define a bit as a 1 or a 0, and a byte as a group of eight bits
Know that 2n different values can be represented with n bits
Use names, symbols and corresponding powers of 2 for binary prefixes e.g. Ki, Mi
Differentiate between the character code of a denary digit and its pure binary representation
Describe how character sets (ASCII and Unicode) are used to represent text"</t>
  </si>
  <si>
    <t>"Use sign and magnitude to represent negative numbers in binary
Use two's complement to represent negative numbers in binary
Add and subtract binary integers
Represent fractions in fixed point binary"</t>
  </si>
  <si>
    <t>"A • Represent positive and negative numbers with a fractional part in floating point form
A • Normalise un-normalised floating point numbers with positive or negative mantissas
A • Add and subtract floating point numbers
A • Explain underflow and overflow and describe the circumstances in which they occur
A •  - indicates it is A level topic"</t>
  </si>
  <si>
    <t xml:space="preserve"> Non-GCSE ones need more time to consolidae the previous lessons'
Extension for self-study - a few, programming - a few.</t>
  </si>
  <si>
    <t>"A • Perform logical, arithmetic and circular shifts on binary data
A • Perform bitwise operations AND, OR and XOR
A • Use masks to manipulate bits"</t>
  </si>
  <si>
    <t>Data structure vs. data types, Arrays, declare, read, assign, and Tuple, Record</t>
  </si>
  <si>
    <t>Arrays, Python coding of 1D array, python coding of 2D array, Pseudocode translated from Python</t>
  </si>
  <si>
    <t>Tuple, Record, and their use in Python and in Pseudocode.</t>
  </si>
  <si>
    <t>Queues, declare, add, remove, search, linear queue, circular queue, implementation in array. (array vs linked list)</t>
  </si>
  <si>
    <t>Stack, declare, add, remove, search, implementation in array. (array vs linked list)</t>
  </si>
  <si>
    <t>list and linked list, declare, add, remove, search, implementation in array.</t>
  </si>
  <si>
    <t>graph, declare, add, remove, search, implementation in array.</t>
  </si>
  <si>
    <t>trees, declare, add, remove, search, implementation in array.</t>
  </si>
  <si>
    <t>Connect-4</t>
  </si>
  <si>
    <t>(a) Programming constructs: sequence, iteration, branching.</t>
  </si>
  <si>
    <t>(b) Recursion, how it can be used and compares to an iterative approach.
(c) Global and local variables.</t>
  </si>
  <si>
    <t xml:space="preserve">Exception handling / </t>
  </si>
  <si>
    <t>(d) Modularity, functions and procedures, parameter passing by value and by reference.
(e) Use of an IDE to develop/debug a program.
(f) Use of object oriented techniques.</t>
  </si>
  <si>
    <t>Substantial project - mini_NEA</t>
  </si>
  <si>
    <t xml:space="preserve">(a) Analysis and design of algorithms for a given situation. 
(b) The suitability of different algorithms for a given task and data set, in terms of execution time and space. 
(c) Measures and methods to determine the efficiency of different algorithms, Big O notation (constant, linear, polynomial, exponential and logarithmic complexity). 
(d) Comparison of the complexity of algorithms. </t>
  </si>
  <si>
    <t>Review of Linear/binary search</t>
  </si>
  <si>
    <t>Review of Bubble, Merge, Insertion sort</t>
  </si>
  <si>
    <t>Data structure</t>
  </si>
  <si>
    <t>Do Now</t>
  </si>
  <si>
    <t>Padlet Resource link</t>
  </si>
  <si>
    <t>ELP</t>
  </si>
  <si>
    <t>ELP notes</t>
  </si>
  <si>
    <t>UAL Notes</t>
  </si>
  <si>
    <t>Teacher 3 notes</t>
  </si>
  <si>
    <t>Teacher 4 notes</t>
  </si>
  <si>
    <t>Week Beg</t>
  </si>
  <si>
    <t>Formative assessment tasks</t>
  </si>
  <si>
    <t>https://ldeutc.padlet.org/UzmaAfzal/cs_alevel_1_1_3</t>
  </si>
  <si>
    <t>How different input, output and storage devices can be applied to the solution of different problems.
The uses of magnetic, flash and optical storage devices.
RAM and ROM.
Virtual storage.</t>
  </si>
  <si>
    <t>Delivered as planned</t>
  </si>
  <si>
    <t>https://ldeutc.padlet.org/UzmaAfzal/cs_alevel_1_1_1</t>
  </si>
  <si>
    <t>Baseline Assessment
The Arithmetic and Logic Unit; ALU, Control Unit and Registers (Program Counter; PC, Accumulator; ACC, Memory Address Register; MAR, Memory Data Register; MDR, Current Instruction Register; CIR). Buses: data, address and control
The Fetch-Decode-Execute Cycle; including its effects on registers.</t>
  </si>
  <si>
    <t>Dirt week</t>
  </si>
  <si>
    <t>The factors affecting the performance of the CPU: clock speed, number of cores, cache.
The use of pipelining in a processor to improve efficiency
"Von Neumann, Harvard and contemporary
processor architecture."</t>
  </si>
  <si>
    <t>Summative tasks</t>
  </si>
  <si>
    <t>https://ldeutc.padlet.org/UzmaAfzal/cs_alevel_1_1_2</t>
  </si>
  <si>
    <t>The differences between and uses of CISC and RISC processors.
GPUs and their uses (including those not related to graphics).
Multicore and Parallel systems.</t>
  </si>
  <si>
    <t>Lesson delivered. Recap on previous topics, prep for summative assessment.</t>
  </si>
  <si>
    <t>https://ldeutc.padlet.org/UzmaAfzal/cs_alevel_1_3_2</t>
  </si>
  <si>
    <t>End of Topic - Summative Assessment
Relational database, flat file, primary key, foreign key, secondary key, entity relationship modelling, normalisation and indexing.</t>
  </si>
  <si>
    <t>Dirt Week</t>
  </si>
  <si>
    <t>Dirt Task
Relational database, flat file, primary key, foreign key, secondary key, entity relationship modelling, normalisation and indexing.</t>
  </si>
  <si>
    <t>Flipped learning</t>
  </si>
  <si>
    <t>Methods of capturing, selecting, managing and exchanging data.
Normalisation to 3NF.</t>
  </si>
  <si>
    <t>Normalisation to 3NF.
SQL – Interpret and modify.
Formative Assessment</t>
  </si>
  <si>
    <t>Dirt Task
SQL – Interpret and modify.
Referential integrity.</t>
  </si>
  <si>
    <t>Transaction processing, ACID (Atomicity, Consistency, Isolation, Durability), record locking and redundancy.</t>
  </si>
  <si>
    <t>Recap on previous topics, prep for summative assessment.
End of Topic - Summative Assessment</t>
  </si>
  <si>
    <t>https://ldeutc.padlet.org/UzmaAfzal/cs_alevel_1_3_3</t>
  </si>
  <si>
    <t>Dirt Task
"Understand the structure of the Internet
Describe the term ‘Uniform Resource Locator’ (URL) in the context of networking
Explain the terms ‘domain name’ and ‘IP address’
Describe how domain names are organised
Understand the purpose and function of the Domain Name Server (DNS) system
Describe the characteristics of LANs and WANs
Build a network using test infrastrcture"</t>
  </si>
  <si>
    <t>Formative assessment tasks
BH- Monday
INSET- Tuesday</t>
  </si>
  <si>
    <t>Understand the structure of the Internet
Describe the term ‘Uniform Resource Locator’ (URL) in the context of networking
Explain the terms ‘domain name’ and ‘IP address’
Describe how domain names are organised
Understand the purpose and function of the Domain Name Server (DNS) system
Describe the characteristics of LANs and WANs
Build a network using test infrastrcture</t>
  </si>
  <si>
    <t>Describe circuit switching and packet switching
Understand the role of packet switching and routers
Understand the function of network hardware devices
Understand the importance of protocols and standards
Describe the roles of the four layers in the TCP/IP protocol stack
Be familiar with transferring files using FTP
Explain the role of an email server in sending and retrieving email
Setup services on the test network
Formative Assessment</t>
  </si>
  <si>
    <t>Discuss network security and threats
Discuss use of firewalls, proxies and encryption
Discuss worms, Trojans and viruses and the vulnerabilities that they exploit
Use test network to enumerate services.
Dirt Task</t>
  </si>
  <si>
    <t>Summative tasks
 Y11/12L2 mocks</t>
  </si>
  <si>
    <t>https://ldeutc.padlet.org/UzmaAfzal/cs_alevel_1_3_4</t>
  </si>
  <si>
    <t xml:space="preserve">To understand HTML and the role of HTML on the World Wide Web
To understand CSS and the role of CSS in Web Pages
To be familiar with various HTML and CSS tags and their functions
To use inline CSS directly within HTML files using the &lt;style&gt; tag, and with external style sheets
</t>
  </si>
  <si>
    <t>To understand HTML and the role of HTML on the World Wide Web
To understand CSS and the role of CSS in Web Pages
To be familiar with various HTML and CSS tags and their functions
To use inline CSS directly within HTML files using the &lt;style&gt; tag, and with external style sheets
Dirt Task</t>
  </si>
  <si>
    <t>Formative assessment tasks
Y13 Mocks</t>
  </si>
  <si>
    <t>To understand how web pages are indexed by search engines To understand the client/server and peer-to-peer models Describe situations where each model may be used
Formative Assessment</t>
  </si>
  <si>
    <t>Practical on HTML, CSS, Javasript</t>
  </si>
  <si>
    <t xml:space="preserve">To understand client and server side processing
To identify the different uses of client and server side processing and describe situations when either may be most practical
To identify the advantages and disadvantages of client and server side processing
To understand the PageRank algorithm
To be able to interpret and apply the PageRank algorithm to a given scenario
</t>
  </si>
  <si>
    <t>To understand client and server side processing
To identify the different uses of client and server side processing and describe situations when either may be most practical
To identify the advantages and disadvantages of client and server side processing
To understand the PageRank algorithm
To be able to interpret and apply the PageRank algorithm to a given scenario
Dirt Task</t>
  </si>
  <si>
    <t>Practical on HTML, CSS, Javasript
Week 20 lesson</t>
  </si>
  <si>
    <t>Summative tasks
Inset Monday</t>
  </si>
  <si>
    <t>Practical on HTML, CSS, Javasript
Week 21 lesson</t>
  </si>
  <si>
    <t xml:space="preserve">The need for, function and purpose of operating
systems.
(b)	 Memory Management (paging, segmentation and
virtual memory).
(c) Interrupts, the role of interrupts and Interrupt 
Service Routines (ISR), role within the
Fetch-Decode-Execute Cycle.
(d)	 Scheduling: round robin, first come first served,
multi-level feedback queues, shortest job first and
shortest remaining time.
(e)	 Distributed, embedded, multi-tasking, multi-user
and Real Time operating systems.
(f) BIOS.
(g) Device drivers.
</t>
  </si>
  <si>
    <t>Practical on HTML, CSS, Javasript
Week 22 lesson</t>
  </si>
  <si>
    <t>Dirt Task
The need for, function and purpose of operating
systems.
(b)	 Memory Management (paging, segmentation and
virtual memory).
(c) Interrupts, the role of interrupts and Interrupt 
Service Routines (ISR), role within the
Fetch-Decode-Execute Cycle.
(d)	 Scheduling: round robin, first come first served,
multi-level feedback queues, shortest job first and
shortest remaining time.
(e)	 Distributed, embedded, multi-tasking, multi-user
and Real Time operating systems.
(f) BIOS.
(g) Device drivers.</t>
  </si>
  <si>
    <t>Practical on HTML, CSS, Javasript
Week 23 lesson / Summative Assessment</t>
  </si>
  <si>
    <t>Formative assessment tasks
Y10/12 L3 Mocks</t>
  </si>
  <si>
    <t>Formative Assessment
(h) Virtual machines, any instance where software is used to take on the function of a machine, including executing intermediate code or running an operating system within another</t>
  </si>
  <si>
    <t>Mock revision</t>
  </si>
  <si>
    <t>BH - Monday
Dirt week</t>
  </si>
  <si>
    <t>Dirt Task
Understand the waterfall lifecycle, agile 
methodologies, extreme programming, the spiral 
model and rapid application development.
(b)	 The relative merits and drawbacks of different
methodologies and when they might be used.
(c)	 Writing and following algorithms</t>
  </si>
  <si>
    <t xml:space="preserve">Distinguish between systems software and applications software
Describe what is meant by a utility program and give examples
Be able to justify a suitable application for a specific purpose
Distinguish between open source and closed source software
</t>
  </si>
  <si>
    <t>Formative tasks 
Y11, 12L2, 13 study leave</t>
  </si>
  <si>
    <t xml:space="preserve">
INSET - Thursday
INSET - Friday</t>
  </si>
  <si>
    <t>Yr12 Work Experience</t>
  </si>
  <si>
    <t>work experience</t>
  </si>
  <si>
    <t>Work experience week</t>
  </si>
  <si>
    <t>Resource link</t>
  </si>
  <si>
    <t>Padlet Resource</t>
  </si>
  <si>
    <t>3- GDG Lesson 1,2 Notes</t>
  </si>
  <si>
    <t>Date</t>
  </si>
  <si>
    <t>2022-23</t>
  </si>
  <si>
    <t>All lessons are on Friday, P3 and P4</t>
  </si>
  <si>
    <t>elements of computational thinking</t>
  </si>
  <si>
    <t>DO NOW  in Teams Post of each lesson. Students can do it while at home or on their way to school.  ALL resources required are linked from the Padlet.</t>
  </si>
  <si>
    <t>GD@Digital @LDEUTC (padlet.org)</t>
  </si>
  <si>
    <t>formative assessment</t>
  </si>
  <si>
    <t>(a) Identify the points in a solution where a decision has to be taken.
(b) Determine the logical conditions that affect the outcome of a decision.
(c) Determine how decisions affect flow through a program.
(a) Determine the parts of a problem that can be tackled at the same time.
(b) Outline the benefits and trade offs that might result from concurrent processing in a particular situation.</t>
  </si>
  <si>
    <t>Just completed the notes-checking on Notebook and a list has been compiled to remind and watch. 5 people never did programming before - sent the link for online tutorials. Offered ONLINE TEAMS session of help on their request. Slow down and work on the exercises.</t>
  </si>
  <si>
    <t>Y9 PE</t>
  </si>
  <si>
    <t>problem recognition</t>
  </si>
  <si>
    <t>Know what features of a problem make it soluble by computational methods
Categorise different types of problems and solutions
Explore different strategies for problem-solving
Understand the concept and application of the "divide and conquer" approach</t>
  </si>
  <si>
    <t>Review of the section started today. mindmap and then self-testing.
5 had not done coding before, requries much more help. I am on this. A few able coders were encouraged to help others with the implementation of the concepts of comutational thinking.</t>
  </si>
  <si>
    <t>summative assessment</t>
  </si>
  <si>
    <t>Y12 PE</t>
  </si>
  <si>
    <t>project assignment solution</t>
  </si>
  <si>
    <t>As planned. PLUS the 5 people who have never learned coding have been allocated a peer mentor - Jessica is happy with Ibrahim, Esha ok with ALfie, Afrin happy with Irfaan, Rebecca moved away from Yamin and Ajwad is wasting time with Jiamul. Adjustment next lesson. With the online resources and mentor help, AIM to get all ready for coding practice in January</t>
  </si>
  <si>
    <t>Revision and assessment of 2.1</t>
  </si>
  <si>
    <t>test on computer</t>
  </si>
  <si>
    <t>Jessica and Rebecca are absent and the paper has been emailed for them to complete.
THe new section has started. Really fast because only 3 required help and they have helpers next to them.</t>
  </si>
  <si>
    <t>SA TEST feedback has been given in lesson 1. Green pen task set.
Lesson 2 continued with 1.4.1 Datat types. Went in TWO TIERS style - brief summary of the main concepts, then set the first group to do the END OF CHAP questions. Group two completed the slides one by one with exercises BECAUSE they chose to join for not having GCSE CS, or own choice. WENT WELL.</t>
  </si>
  <si>
    <t>Flipped (8)</t>
  </si>
  <si>
    <t xml:space="preserve">flipped </t>
  </si>
  <si>
    <t>WEEK 1 (9)</t>
  </si>
  <si>
    <t>WEEK 2 (10)</t>
  </si>
  <si>
    <t>A • Represent positive and negative numbers with a fractional part in floating point form
A • Normalise un-normalised floating point numbers with positive or negative mantissas
A • Add and subtract floating point numbers
A • Explain underflow and overflow and describe the circumstances in which they occur
A •  - indicates it is A level topic</t>
  </si>
  <si>
    <t>Ahead of schedule. Not only completed floating-point, also covered bigwise operations, including some exercises in the slides. Next week, revision, then summative assessment after that.</t>
  </si>
  <si>
    <t>WEEK 3 (11)</t>
  </si>
  <si>
    <t>A • Perform logical, arithmetic and circular shifts on binary data
A • Perform bitwise operations AND, OR and XOR
A • Use masks to manipulate bits</t>
  </si>
  <si>
    <t>we are 1 week ahead of schedule. summative test next week.</t>
  </si>
  <si>
    <t>WEEK 4 (12)</t>
  </si>
  <si>
    <t>Completed the test and announced GCHQ challenge and pre-reading of Dta structures</t>
  </si>
  <si>
    <t>WEEK 5 (13)</t>
  </si>
  <si>
    <t>11 &amp; 12L2 PE</t>
  </si>
  <si>
    <t>FEEDBACK + RE-DO all. pay attention to working marks.</t>
  </si>
  <si>
    <t>WEEK 6 (14)</t>
  </si>
  <si>
    <t>13 PE</t>
  </si>
  <si>
    <t>Bank Holiday</t>
  </si>
  <si>
    <t>Stressed the checking of homework, 3out fo class did the holiday homework. Note-taking audit feedback - will check again next week to ensure basic skills are up to standard.</t>
  </si>
  <si>
    <t>2nd lesson, started Queue. 
Coding is enforced in most of the exercises. This is proved to be effective as 1 of the non-gcse comlained - too hard because not done any during xmas break. Lunch time extra help given. repeated last week's practice of going through all lines of code with commenting. OFFERED help again - TEAMS session any time. PROJECT released today as homework.</t>
  </si>
  <si>
    <t>Y10 PE</t>
  </si>
  <si>
    <t>Behind schedule.
Feedback on Arrays homework - 3 submitted, 1 got it mostly correct. So we did the work again in lesson. Even though we have done some of the same ones last week in lesson. Some are not learning as fast. SPECIAL PROJECT is set for 7 people (5 did not do GCSE, 2 does perform now)</t>
  </si>
  <si>
    <t>Behind schedule. Worked on Queue. Extra help given to the new people, 
Revision scope set for SA3 - array, tuple, record and queue. NEXT WEEK</t>
  </si>
  <si>
    <t>test</t>
  </si>
  <si>
    <t>SA3 on Array, Tuple, Record, Queue, will mark and report on SIMS and Tracker.</t>
  </si>
  <si>
    <t>12L3 PE</t>
  </si>
  <si>
    <r>
      <rPr>
        <sz val="12"/>
        <color rgb="FF000000"/>
        <rFont val="Calibri"/>
        <family val="2"/>
      </rPr>
      <t xml:space="preserve">Continued with </t>
    </r>
    <r>
      <rPr>
        <b/>
        <sz val="12"/>
        <color rgb="FF000000"/>
        <rFont val="Calibri"/>
        <family val="2"/>
      </rPr>
      <t>Stack</t>
    </r>
    <r>
      <rPr>
        <sz val="12"/>
        <color rgb="FF000000"/>
        <rFont val="Calibri"/>
        <family val="2"/>
      </rPr>
      <t>. 3 weeks behind schedule - exam and pace -
Jesica and Rayan need more help, so are Ajwad, Ajani = MOVE THEM to a seat in front of me, move Alfie etc to the back row</t>
    </r>
  </si>
  <si>
    <t>Y13 Mocks</t>
  </si>
  <si>
    <t>Slowly catching up. Wrapped up stacks. Helped Connect-4 project  and Introduced the concept of Linked-list. Ready for next week full on linked list.
File organisation in Notebook -poor and time consuming to check. 
Change next time.</t>
  </si>
  <si>
    <t>1 lesson spent on ADTs and 1 lesson on programming (project focused, 2.2 topics covered)
Homework - set for the basic definitions and comparisons to wrap up the first part of Data Structures. Next week will cover 2.2 in parallel to enhance understanding.</t>
  </si>
  <si>
    <t>As planned, Graph, Tree are briefly introduced and leaving for next year. 2.2 started to prepare them for NEA. Considering the difference between them,some ex-GCSE students formed Group 2 to do implementation of Stack/Queue methods, the rest are in Group 1 who were led by me using the slides - covering all basics. We have covered IDE, Algorithms today. minus string handling. 2.2 started today.</t>
  </si>
  <si>
    <t>Changed. ALL do Recursion after revision exercises of sequence, selection and iteration, subroutine.
Kahoot has 3 sets of quizzes now for this topic and will continue to create more. Next, OOP, then Summative test.</t>
  </si>
  <si>
    <t>SA4 on Data structure (minus graph, tree) and Programming techniques (minus OOP)
Then Grup 1 - introduced OOP. Group 2 did revision. The Group 1 joined in the revision - quizzes online. Good response. Rayan needed close supervision.</t>
  </si>
  <si>
    <t>WEEK 6 (26)</t>
  </si>
  <si>
    <t>Y13 PE</t>
  </si>
  <si>
    <t>Project - Connect 4</t>
  </si>
  <si>
    <t xml:space="preserve">The project is a baby NEA - create a game </t>
  </si>
  <si>
    <t>Covered OOP with a demo, a comparison with procedural, a quiz. then coding practice. Early finishi for assembly. Homework set for their mock next term.</t>
  </si>
  <si>
    <t>WEEK 1 (27)</t>
  </si>
  <si>
    <t>Y10&amp;12L3 Mocks</t>
  </si>
  <si>
    <t>Assessment of Data Structures</t>
  </si>
  <si>
    <t xml:space="preserve">Mock week for yr12. No lesson. Also EID day off. </t>
  </si>
  <si>
    <t>WEEK 2 (28)</t>
  </si>
  <si>
    <t>Feedback and Improve</t>
  </si>
  <si>
    <t>Some are still doing mocks. most are in lesson. Feedback given on ALL questions in Component 2. Set homework for re-doing. Homework failure is the major cause of poor performance as all questions are from the past papers.</t>
  </si>
  <si>
    <t>WEEK 3 (29)</t>
  </si>
  <si>
    <t xml:space="preserve">Focused on OOP with one more week to cover Inheritance and Polymorphism. Went well by coding + slides, then matching the terms from the actual code. </t>
  </si>
  <si>
    <t>WEEK 4 (30)</t>
  </si>
  <si>
    <t>Completed OOP today in a non-computer room. Some worked on paper and some on computer. Inheritance and polymorphism demoed, practiced. Some still need more practice e.g. Alejandro re super(). Many have codes tested working. Repeat it next time with Auction project.</t>
  </si>
  <si>
    <t>WEEK 5 (31)</t>
  </si>
  <si>
    <t>Summative Assessment</t>
  </si>
  <si>
    <t>revise 2.2.1</t>
  </si>
  <si>
    <t>Change of room leading to change of activity - a past paper for lesson 1 and project-bidding for lesson 2. Revision of 2.2.1 next lesson. Several asked to upgrade their mock result, so we did a new paper on Component 2. This is to reward them for viewing grade seriously.</t>
  </si>
  <si>
    <t>WEEK 6 (32)</t>
  </si>
  <si>
    <t>On request from learners, a new set of questions of Component 2 were attempted and marked. Today, green pen activity on  thhem and also programming techniques audited. File processing demo and practiced as a common weakness.</t>
  </si>
  <si>
    <t>Their concern is on prediction for UCAS, hence a Summative for next term is announced today, IT WILL COVER ALL TOPICS.</t>
  </si>
  <si>
    <t>WEEK 1 (33)</t>
  </si>
  <si>
    <t>Lesson 1: set up the revision for past topics. Lesson 2 started Linear Search. Will go back Big O when the whole class have done Linear and Binary. % people did not do GCSE, would not know the algorithms for Big O study.</t>
  </si>
  <si>
    <t>WEEK 2 (34)</t>
  </si>
  <si>
    <t>same as above</t>
  </si>
  <si>
    <t>WEEK 3 (35)</t>
  </si>
  <si>
    <t>WEEK 4 (36)</t>
  </si>
  <si>
    <t>WEEK 5 (37)</t>
  </si>
  <si>
    <t>Saturday 8th July</t>
  </si>
  <si>
    <t>WEEK 6 (38)</t>
  </si>
  <si>
    <t>Week 7 (39)</t>
  </si>
  <si>
    <t>Staff sharepoint link</t>
  </si>
  <si>
    <t>ASG Lessons</t>
  </si>
  <si>
    <t>Term 7.</t>
  </si>
  <si>
    <t>Lesson start Tuesday</t>
  </si>
  <si>
    <t xml:space="preserve">1. Understand the complexity needed for project ideas
2. Define projects by identifying solutions using computational methods
3. Learners given timeline and project milestone tracker </t>
  </si>
  <si>
    <t>Zack from Google remote presentation on feasible project ideas</t>
  </si>
  <si>
    <t>Session to firm up ideas for NEA project.  USed F1 grid to create algorithms</t>
  </si>
  <si>
    <t>Morgan stanley voluteers onsite to support learners</t>
  </si>
  <si>
    <t>Work on final propsals for NEA and presentatiions to Morgan stanley</t>
  </si>
  <si>
    <t>Formative tasks</t>
  </si>
  <si>
    <t>Work on final propsals for NEA and presentatiions to Morgan stanley. Recap on algorithms.</t>
  </si>
  <si>
    <t>Morgan stanley voluteers onsite to support learners/ DSTL 2 day project</t>
  </si>
  <si>
    <t>DSTL Drone project. Learenrs completing their analysis section</t>
  </si>
  <si>
    <t xml:space="preserve">1. Use of the project timelines and milestone tracker
End of unit test Be familiar with the concept of a data structure Understand how data is represented and stored within different structures including
arrays up to three dimensions
tuples
records 
</t>
  </si>
  <si>
    <t xml:space="preserve">Morgan stanley volunteers support  for 2nd session </t>
  </si>
  <si>
    <t>Finish analysis  and submitted</t>
  </si>
  <si>
    <t>s</t>
  </si>
  <si>
    <t>1. submit analysis
2.  Use of the project timelines and milestone tracker
3. Describe the soluton using appropiate algorithms
Use 1- 2- and 3-dimensional arrays in the design of solutions to simple problem
2. Learners Breaking down problem systematically into a series of smaller components.
3. Define in detail the strucutre of the solution</t>
  </si>
  <si>
    <t>Working on analysis, Review use of tuples</t>
  </si>
  <si>
    <t>Term 8</t>
  </si>
  <si>
    <t>1. Justify choices made and identify the usability features
2. Jusify key variables
3. Identify test data and justify data for post development
Use 1- 2- and 3-dimensional arrays in the design of solutions to simple problems 
Understand the concept of an abstract data type</t>
  </si>
  <si>
    <t xml:space="preserve">Developing Coded solution
Describe the creation and maintenance of data within a queue linear
Describe and apply the following to a linear queue
</t>
  </si>
  <si>
    <t>Working on Design section, Covered QUeues</t>
  </si>
  <si>
    <t xml:space="preserve">Developing Coded solution
Describe the creation and maintenance of data within a queue circular 
Describe and apply the following to a circular queue
</t>
  </si>
  <si>
    <t>Circular queses</t>
  </si>
  <si>
    <t xml:space="preserve">Developing Coded solution
Describe the creation and maintenance of data within a queue circular
Describe and apply the following to a priority queue
</t>
  </si>
  <si>
    <t>Completed priority queues</t>
  </si>
  <si>
    <t>Computational Solutions</t>
  </si>
  <si>
    <t>Developing Coded solution
Explain how a list may be implemented as a static or dynamic data structure
Describe the linked list data structure
Show how to create, traverse, add data to and remove data from a linked list</t>
  </si>
  <si>
    <t>Theory on  use of lists</t>
  </si>
  <si>
    <t xml:space="preserve">Developing Coded solution
Be familiar with the concept and uses of a stack
Be able to describe the creation and maintenance of data within a stack
Be able to describe and apply the following operations: push, pop, peek (or top), test for empty stack, test for full stack 
Be able to explain how a stack frame is used with subroutine calls to store return addresses, parameters and local variables
</t>
  </si>
  <si>
    <t>Linked lists</t>
  </si>
  <si>
    <t>Term 9</t>
  </si>
  <si>
    <t>Developing Coded solution
Be familiar with a hash table and its different uses
Be able to apply simple hashing algorithms
Know what is meant by a collision and how collisions are handled using rehashing
Add data to and remove data from a hash table</t>
  </si>
  <si>
    <t>On development section. No lesson due to inset</t>
  </si>
  <si>
    <t xml:space="preserve"> INSET - Monday</t>
  </si>
  <si>
    <t>Onto development section. Learners in exams , Covered call stacks</t>
  </si>
  <si>
    <t xml:space="preserve">Developing Coded solution
Be familiar with simple applications of a dictionary
</t>
  </si>
  <si>
    <t>Morgan stanley</t>
  </si>
  <si>
    <t>Dirt week
Mid year PM review week</t>
  </si>
  <si>
    <t>Developing Coded solution
Be aware of a graph as a data structure used to represent complex relationships
Be familiar with typical uses for graphs
Be able to explain the terms: graph, weighted graph, vertex/node, edge/arc, undirected graph, directed graph</t>
  </si>
  <si>
    <t>College closed . Online teaching covered graphs</t>
  </si>
  <si>
    <t>Y11/12L2 mocks</t>
  </si>
  <si>
    <t>Graph traversal .. Strike day</t>
  </si>
  <si>
    <t>Y11/12L2 mocks &amp;
Summative tasks</t>
  </si>
  <si>
    <t xml:space="preserve">Evaluation
Know how an adjacency matrix and an adjacency list may be used to represent a graph
Be able to compare the use of adjacency matrices and adjacency lists
</t>
  </si>
  <si>
    <t>Delivered ok</t>
  </si>
  <si>
    <t>Term 10</t>
  </si>
  <si>
    <t>COmputational Solutions</t>
  </si>
  <si>
    <t xml:space="preserve">Submission
Know how an adjacency matrix and an adjacency list may be used to represent a graph
Be able to compare the use of adjacency matrices and adjacency lists
</t>
  </si>
  <si>
    <t>Y13 mocks</t>
  </si>
  <si>
    <t>Review tree traversal</t>
  </si>
  <si>
    <t>Y13 mocks &amp;
Summative tasks</t>
  </si>
  <si>
    <t>Boolean Algebra</t>
  </si>
  <si>
    <t>https://ldeutc.sharepoint.com/:f:/s/DigitalLDE/EtPKpjjb8DFCixFexbfaRh4BCNb95EdeuYgwK-rAdEfyQA?e=JTsK8A</t>
  </si>
  <si>
    <t>https://ldeutc.padlet.org/AlanSoong/datastructures</t>
  </si>
  <si>
    <t>Know that a tree is a connected, undirected graph with no cycles</t>
  </si>
  <si>
    <t>Hash tables</t>
  </si>
  <si>
    <t>Know that a binary tree is a rooted tree in which each node has at most two children</t>
  </si>
  <si>
    <t>INSET - Monday</t>
  </si>
  <si>
    <t>Be familiar with typical uses for rooted trees</t>
  </si>
  <si>
    <t>NEU Stike</t>
  </si>
  <si>
    <t>Boolean Algebra /Abstract Data strucutres</t>
  </si>
  <si>
    <t xml:space="preserve">
Be able to trace recursive tree-traversal algorithms: pre-order, post-order, in-order 
Understand uses of different traversal outputs
</t>
  </si>
  <si>
    <t>Partical programming using dictionaries and key / values pairs</t>
  </si>
  <si>
    <t>Abstract Data strucutres</t>
  </si>
  <si>
    <t xml:space="preserve">Construct truth tables for a variety of logic gates
Use the following rules to derive or simplify statements in Boolean algebra
Be familiar with drawing and interpreting logic gate circuit diagrams involving multiple gates
Complete a truth table for a given logic gate circuit
Write a Boolean expression for a given logic gate circuit
Draw an equivalent logic gate circuit for a given Boolean expression
</t>
  </si>
  <si>
    <t>completing NEA</t>
  </si>
  <si>
    <t>Term 11</t>
  </si>
  <si>
    <t>Y10/12 Mocks</t>
  </si>
  <si>
    <t xml:space="preserve">Use the following rules to derive or simplify statements in Boolean algebra: 
de Morgan’s Laws 
distribution
association 
commutation
double negation
Write a Boolean expression for a given logic gate circuit, and vice versa
</t>
  </si>
  <si>
    <t>Y10/12 Mocks &amp;
Summative assessment tasks</t>
  </si>
  <si>
    <t xml:space="preserve">Recognise and trace the logic of the circuits of a half-adder and a full-adder
Construct the circuit for a half-adder
Be familiar with the use of the edge-triggered D-type flip-flop as a memory unit
Understand the correspondence between a truth table and a Karnaugh map
Understand how to fill out a Karnaugh map for a given expression
Understand how to group items in a Karnaugh map
Interpret the groupings in a Karnaugh map
Simplify Boolean expressions with two, three or four variables using a Karnaugh map
</t>
  </si>
  <si>
    <t>Dikjstras shortest path algorithm</t>
  </si>
  <si>
    <t>FInal changes to NEA</t>
  </si>
  <si>
    <t>Knowledge Recap</t>
  </si>
  <si>
    <t>Revision and PLC update</t>
  </si>
  <si>
    <t>Y11, 12L2, 13 study leave</t>
  </si>
  <si>
    <t>Course completed</t>
  </si>
  <si>
    <t>All lessons are on Friday, P1 and P2</t>
  </si>
  <si>
    <t>basic concepts of database</t>
  </si>
  <si>
    <t>1.3.2 Databases (padlet.org)</t>
  </si>
  <si>
    <t>(a) Relational database, flat file, primary key, foreign key, secondary key, entity relationship modelling, normalisation and indexing. See appendix 5f.</t>
  </si>
  <si>
    <t>as planned.</t>
  </si>
  <si>
    <t>formative</t>
  </si>
  <si>
    <t>relational database &amp; normalisation</t>
  </si>
  <si>
    <t>(b) Methods of capturing, selecting, managing and exchanging data.
(c) Normalisation to 3NF.</t>
  </si>
  <si>
    <t>Introduction to SQL and use of SQL to solve problems</t>
  </si>
  <si>
    <t>(d) SQL – Interpret and modify. See appendix 5d.
(e) Referential integrity.</t>
  </si>
  <si>
    <t>May have to slow down. The best few can follow and complete all, a few are very weak on note-taking - just completed the notes checking today and a list is compiled to remind and watch. A demo is set up already.</t>
  </si>
  <si>
    <t>Transaction processing</t>
  </si>
  <si>
    <t>(f) Transaction processing, ACID (Atomicity, Consistency, Isolation, Durability), record locking and redundancy.</t>
  </si>
  <si>
    <t>exercises</t>
  </si>
  <si>
    <t xml:space="preserve">as planned. Next week Summative test. Extra feedback given in the Teams channel so all can see it. </t>
  </si>
  <si>
    <t>Tested as planned. New section also started well.</t>
  </si>
  <si>
    <t>When working on the new section, learners said they have not done the data structure, without checking the CP, I set up the FLIPPED LEARNING tasks to cover that. UNNECESSARY AS ALAN IS GOING TO COVER THAT. stay with Array which is enough.</t>
  </si>
  <si>
    <t>SA TEST Feedback given with each question explained. They have been told to Green pen it. ALSO worked Binary search for the second lesson - difficult for them to get the Big O of it, extra exercises set: pattern recog 2, 4, 6, 8, ... to find the nth term; 100/2, 100/4, 100/8, .... nth term ... ALSO when will the nth term is 1; They asked about Logarithm function - promised to find examples to help</t>
  </si>
  <si>
    <t>Changed the FLIPPED LEARNING to ALGORITHMS instead of Data structures.</t>
  </si>
  <si>
    <t>The group is well ahead of the schedule. We have introduced and/or reviewed Linear search, binary search, binary tree search (to be visited again), bubble sort, merge sort, insertion sort and quick sort, up to last week! So plenty time for practice and tracing - tracing is where we can extend and challenge them,</t>
  </si>
  <si>
    <t>Went through all questions in homework, especially demonstrated how to trace. Still problems, after sitting in small groups. Next week will check their new set of exercises and use one lesson to revise and consolidate. Move to Graph, may need to cover Stack first as they have not learned it yet.</t>
  </si>
  <si>
    <t>Revised all but Binary tree seach, graphs, A* and Dijkstra's. Next week Summative test will not cover them.  ASG will cover Graph, Traversal, Optimisation. Will start Boolean algebra after the exam.</t>
  </si>
  <si>
    <t>skip as ASG will cover this. We did Summative Assessment today on Algorithms minus Ch63-64, minus binary tree search. The test went on as planned on paper. "Hard" is the feedback.</t>
  </si>
  <si>
    <t>skip as ASG will cover this. FEEDBACK on test given. RE-DO all that is incorrect. - Extension : Next topic. SLOW DOWN IN EXPLAINING AND SLIDES. May bore a few as the cost.</t>
  </si>
  <si>
    <t>skip Graphs and Optimisation algorithms as ASG will cover them</t>
  </si>
  <si>
    <t>Logic gates</t>
  </si>
  <si>
    <t>OCR notation symbols are not as helpful for the learners as CAIE . and + - Operations are done easier with + and . as they have similar meaning in normal algebra. STRESS they can use it to help to make checking easier.</t>
  </si>
  <si>
    <t>Rules and laws in Boolean Algebra</t>
  </si>
  <si>
    <t xml:space="preserve">General rule, proving with Vienn diagram, truth table, or other rules, Commutative rules, distributive, associative, absorptive rules. De Morgan's first law (^) and DM 2nd law (v)
</t>
  </si>
  <si>
    <t>Because of exams in PM, many were given the lesson to revise. Only 5 studied 1.4.3. This section will be repeated next week.</t>
  </si>
  <si>
    <t>K map</t>
  </si>
  <si>
    <t>Using Karnaugh map to derive and simplify Boolean algebra expressions.</t>
  </si>
  <si>
    <t>Rerun of the planned lesson for last week. The ones who did it last lesson were given the freedom of revision for SA in 2 weeks.
Doing exercises is the main thing they like which - People like Mohammed Ali were called out of cold to remind him the tasks. Cold-calling -to sting.</t>
  </si>
  <si>
    <t>solution expressed in B expression</t>
  </si>
  <si>
    <t>Revised the unit. Overview is good. Answered 5 different questions in lesson. Some were allowed to move on to the next topic/unit because they feel confident already. 
Reintroduced K map chapter for 1 and 3 others joined in. Arranged for SA3 next week.</t>
  </si>
  <si>
    <t>Expression from truth table or K map</t>
  </si>
  <si>
    <t>Summative Assessment on the unit. Will mark and report in SIMS and tracker.</t>
  </si>
  <si>
    <t>Feedback given. Green pen activity expected in Notebook. Some have completed it. 1.5 issues just need another week to complete. Doing well there.</t>
  </si>
  <si>
    <t>same</t>
  </si>
  <si>
    <t>Since 1.4.3 has completed before the holiday, we have been working on 1.5 instead. Flashcards exercises are engaging for them. Examples for each topic proved challenging when discussing impact.
Next week to have a unit test on 1.5 - need to create the test on MS Forms.</t>
  </si>
  <si>
    <t>Ahead of schedule - Unit 1.5 issues  - tested - MS Forms. Average 73%, Lowest 54%, total 65 marks in 1 hour. 2 did online, 5 absent. Emailed and no reply yet.
2nd lesson - started Round 2 of Databases - 2 more weeks to complete,  - Weaknesses identified and shared today. explained and exercises started. Then the other topics</t>
  </si>
  <si>
    <t>all topics and concepts, skills</t>
  </si>
  <si>
    <t>Revision session 2: Database normalisation - keys, referential integrity, ERD. 
Past paper exercises also started in lesson. Homework is on past paper today. Next week, revising Algorithms.</t>
  </si>
  <si>
    <t>1.5 Issues</t>
  </si>
  <si>
    <t>legislations related to computing: DPA, CMA, CDPA, RIPA</t>
  </si>
  <si>
    <t>1.5.1 Computing related legislation (padlet.org)</t>
  </si>
  <si>
    <t>The individual moral, social, ethical and cultural opportunities and risks of digital technology. Legislation surrounding the use of computers and ethical issues that can or may in the future arise from the use of computers
(a) The Data Protection Act 1998.
(b) The Computer Misuse Act 1990.
(c) The Copyright Design and Patents Act 1988.
(d) The Regulation of Investigatory Powers Act 2000.</t>
  </si>
  <si>
    <t xml:space="preserve">Ahead of schedule. Revised Algorithms. Mindmap, Notes checking, Then implementation of the algorithms, then Past Paper questions.
Mock paper handed back - they need to do corrections and evidence in Notebook.
Asked all to try all the past papers at least twice. </t>
  </si>
  <si>
    <t>(a) The Data Protection Act 1998.
(b) The Computer Misuse Act 1990.
(c) The Copyright Design and Patents Act 1988.
(d) The Regulation of Investigatory Powers Act 2000.</t>
  </si>
  <si>
    <t xml:space="preserve">Did SA4 on Algorithms. Practiced on Database and More on algorithms.
Positive response to quizzes online. Homework monitoring shared with class - encouraged them to do more.
</t>
  </si>
  <si>
    <t>Ethical and cultural issues</t>
  </si>
  <si>
    <t>1.5.2 Moral and ethical issues (padlet.org)</t>
  </si>
  <si>
    <t>(a) The individual moral, social, ethical and cultural opportunities and risks of digital technology:
• Computers in the workforce.
• Automated decision making.
• Artificial intelligence.
• Environmental effects.
• Censorship and the Internet.
• Monitor behaviour.
• Analyse personal information.
• Piracy and offensive communications.
• Layout, colour paradigms and character sets.</t>
  </si>
  <si>
    <t>Ahead of schedule. Having completed the 2nd round of the set topics, each tested with quizzes and NEW arrangement for Easter and AFTER.
Quizzes are set for them to complete over the Easter - and Homework including past papers and notes/cards.
The arrangement of summarising their performance in each topic is valued by them.</t>
  </si>
  <si>
    <t>General revision</t>
  </si>
  <si>
    <t xml:space="preserve">Exam style questions - </t>
  </si>
  <si>
    <t>EiD day, no college</t>
  </si>
  <si>
    <t>Exam style quesrions</t>
  </si>
  <si>
    <t>1. Set up sections in Class Notebook for Revision_Textbook_Qs; Revision_Past_papers; Revision_mindmap_KTs
2. Started Ch64 question - demo the answers, 
3. Started Past-paper qs - demo
they need to complete all homework or next week have detention.</t>
  </si>
  <si>
    <t xml:space="preserve">Checked the THREE FOLDERS for revision. Spoken to the class about doubling effort.
Demoed Paper 2 mindmap. Solved several questions raised, including computing BigO.
Pushed more demos to their Notebook
Intervention set for Homework Failures.
</t>
  </si>
  <si>
    <t>Audited and shared with the class about their progress in the THREE-FOLDERS: Revision_past-paper, Revision_textbook, Revision_mindmaps. Will check again next week. Rose catching up with cwk to meet deadline in Engineering. Agreed to make up the loss. Most worked well on revision. 26th May - ALL completed - target. THEN focused practice.</t>
  </si>
  <si>
    <t>2.3 algorithms (2)</t>
  </si>
  <si>
    <t xml:space="preserve">Past paper - 1 &amp; 2 for identifying revision foci - each paper took 1 hour, under exam condition, will be used for their revision slides </t>
  </si>
  <si>
    <t>Many were absent due to exam. All did green pen on the two papers. Answered questions and demo on some, e.g. normalisation, set homework to complete all past papers</t>
  </si>
  <si>
    <t>holiday - will have 2hr online revision on Wed.</t>
  </si>
  <si>
    <t>Final revision before exam. basics and answering questions
Covered part of the Paper 2 prepared materials, then realised it is Paper 1 exam on Monday. Switched to Paper 1 revision.</t>
  </si>
  <si>
    <t xml:space="preserve">Paper 2 revision: 
Basics
Questions:
Extended writing: </t>
  </si>
  <si>
    <t>Review</t>
  </si>
  <si>
    <t>End of unit assessment</t>
  </si>
  <si>
    <t>XMAS</t>
  </si>
  <si>
    <t>EASTER</t>
  </si>
  <si>
    <t>Topic titles</t>
  </si>
  <si>
    <t>Idenitfy how different input, output and storage devices can be applied to the solution of different problems.
Examine the uses of magnetic, flash and optical storage devices.
RAM and ROM.
Virtual storage.</t>
  </si>
  <si>
    <t>Baseline test</t>
  </si>
  <si>
    <t>(a) Define the nature of abstraction. 
(b) Identify the need for abstraction.</t>
  </si>
  <si>
    <t>(c) Identify the differences between an abstraction and reality. 
(d) Devise an abstract model for a variety of situations.</t>
  </si>
  <si>
    <t>1.1.2 Strucutre of a processor</t>
  </si>
  <si>
    <t>Identify the inputs and outputs for a given situation.
Determine the preconditions for devising a solution
to a problem.
Describe the nature, benefits and drawbacks of caching.
Explain the need for reusable program components.</t>
  </si>
  <si>
    <t>(c) Explain the nature, benefits and drawbacks of caching.
(d) Demonstrate the need for reusable program components.</t>
  </si>
  <si>
    <t>1.2.4 Types of programming</t>
  </si>
  <si>
    <t>Features of assemble language and demonstare simply programs using LMC</t>
  </si>
  <si>
    <t>Describe what features of a problem make it soluble by computational methods
Categorise different types of problems and solutions
Explore different strategies for problem-solving
Explain the concept and application of the "divide and conquer" approach</t>
  </si>
  <si>
    <t>Evaluate project assignment solution</t>
  </si>
  <si>
    <t>Idenitfy the factors affecting the performance of the CPU: clock speed, number of cores, cache.
Explain the use of pipelining in a processor to improve efficiency "Von Neumann, Harvard and contemporary processor architecture."</t>
  </si>
  <si>
    <t xml:space="preserve">(a) Identify the points in a solution where a decision has to be taken.
(b) Determine the logical conditions that affect the outcome of a decision.
(c) Determine how decisions affect flow through a program.
</t>
  </si>
  <si>
    <t>Idenitify the differences between and uses of CISC and RISC processors.
GPUs and their uses (including those not related to graphics).
Multicore and Parallel systems.</t>
  </si>
  <si>
    <t>Describe the features of a problem make it soluble by computational methods
Categorise different types of problems and solutions
Explore different strategies for problem-solving
Understand the concept and application of the "divide and conquer" approach</t>
  </si>
  <si>
    <t>1.1 Assessment</t>
  </si>
  <si>
    <t>Explain the use sign and magnitude to represent negative numbers in binary
Use two's complement to represent negative numbers in binary
Apply Add and subtract binary integers
Represent fractions in fixed point binary</t>
  </si>
  <si>
    <t>october Halfterm</t>
  </si>
  <si>
    <t>Research and identify the features of a database</t>
  </si>
  <si>
    <t xml:space="preserve">Represent positive and negative numbers with a fractional part in floating point form
Apply add and subtract floating point numbers
Explain underflow and overflow and describe the circumstances in which they occur
</t>
  </si>
  <si>
    <t>Identify Normalise un-normalised floating point numbers with positive or negative mantissas.
Apply normalisation to floating point numbers</t>
  </si>
  <si>
    <t>2.2.2 Comutational methods</t>
  </si>
  <si>
    <t xml:space="preserve">Describe a problem
Define a problem, inputs and outputs
Describe the computable problems and intractable problems,
</t>
  </si>
  <si>
    <t>Describe the role of algorithm in solving a problem
Describe ways of designing algorithm, 
Describe the use of decomposition and abstraction in problem solving.
Describe the method of divide and conquer</t>
  </si>
  <si>
    <t>Methods of computation: backtracking, data mining, heuristics, performance modelling, pipelining, visualisation,
Methods of problem solving:  enumeration, divide and conquer, simulation, trial and error, theoretical approach, creative solution</t>
  </si>
  <si>
    <t>Describe Relational database, flat file, primary key, foreign key, secondary key</t>
  </si>
  <si>
    <t>Apply logical, arithmetic and circular shifts on binary data
Apply bitwise operations AND, OR and XOR
Apply the use masks to manipulate bits</t>
  </si>
  <si>
    <t>Review data types and practice exam questions</t>
  </si>
  <si>
    <t>backtracking - use it to solve the maze problem</t>
  </si>
  <si>
    <t>data mining - use it to solve the data analysis tasks</t>
  </si>
  <si>
    <t>performance simulation - 3D modelling(Digital Twin) and mumerical modelling (AirConditioner)</t>
  </si>
  <si>
    <t>Apply  entity relationship modelling, normalisation and indexing.</t>
  </si>
  <si>
    <t>Methods of capturing, selecting, managing and exchanging data.
Normalisation to 2NF. Normalisation to 3NF.
SQL – Interpret and modify.</t>
  </si>
  <si>
    <t>Review of databases</t>
  </si>
  <si>
    <t>Solve exam questions and reflect
Create personal action plan</t>
  </si>
  <si>
    <t>Dirt Task
SQL – Interpret and modify.
Referential integrity.Transaction processing, ACID (Atomicity, Consistency, Isolation, Durability), record locking and redundancy.</t>
  </si>
  <si>
    <t>Implement Arrays, Python coding of 1D array, python coding of 2D array, Pseudocode translated from Python</t>
  </si>
  <si>
    <t xml:space="preserve">Review the GCSE contnent of programming techniques
Define and use Variables,CONSTANTs, Data types and input/output
</t>
  </si>
  <si>
    <t xml:space="preserve">Able to use programming constructs - selection and iteration, sequence.
Able to use IF...ELSE... and Switch case </t>
  </si>
  <si>
    <t>Able to use FOR loop correctly
Able to use WHILE loop correctly
Able to choose FOR and WHILE loop correctly</t>
  </si>
  <si>
    <t>"Understand the structure of the Internet
Describe the term ‘Uniform Resource Locator’ (URL) in the context of networking
Explain the terms ‘domain name’ and ‘IP address’
Describe how domain names are organised
Understand the purpose and function of the Domain Name Server (DNS) system
Describe the characteristics of LANs and WANs
Build a network using test infrastrcture""Understand the structure of the Internet
Describe the term ‘Uniform Resource Locator’ (URL) in the context of networking
Explain the terms ‘domain name’ and ‘IP address’
Describe how domain names are organised
Understand the purpose and function of the Domain Name Server (DNS) system</t>
  </si>
  <si>
    <t>Describe the different implementations of Linear queue, circular queue, implementation in array. (array vs linked list)</t>
  </si>
  <si>
    <t>Explain the application of Queue declare, add, remove,</t>
  </si>
  <si>
    <t>Define recursion
Interpret recurive functions correctly
Trace recursive functions correctly
Design recursive functions correctly to solve problems
Describe the benefits and potential drawbacks of using recursion</t>
  </si>
  <si>
    <t>solve exam recursion problems</t>
  </si>
  <si>
    <t>write recursion programs and test to run successfully
Convert recursion to iteration and vice versa</t>
  </si>
  <si>
    <t>Summative assessment of Computational thinking, Data types, Databases &amp; Digital environments</t>
  </si>
  <si>
    <t>Explain the application of a Stack, declare, add, remove, search, implementation in array. (array vs linked list)
Demonstrate a Stack by implementation in array. (array vs linked list)</t>
  </si>
  <si>
    <t>Application of a list and linked list, declare, add, remove, search, implementation in array.
Demonstrate a list and linked list by an implementation in array.</t>
  </si>
  <si>
    <t xml:space="preserve">Link modules, functions and procedures to structure charts and decomposition
Define subprograms and call them correctly
</t>
  </si>
  <si>
    <t>Able to use parameters and arguments correctly
able to pass data by value and by reference
able to define and use global variables and local variables</t>
  </si>
  <si>
    <t>Able to design to use a function or a proceudre
able to design to use parameter or not
able to design to use global or local variable</t>
  </si>
  <si>
    <t>Describe the characteristics of LANs and WANs
Build a network using test infrastrcture"</t>
  </si>
  <si>
    <t>Application of a list and linked list, declare, add, remove, search, implementation in array.</t>
  </si>
  <si>
    <t>Corrections &amp; closing gaps</t>
  </si>
  <si>
    <t>2.2.1 Programming techniques- OOP</t>
  </si>
  <si>
    <t>Describe the roles of class, members, attributes, methods, constructor, objects, instances in OOP
Able to interpret OOP code correctly
Able to use them in Python and IDEs</t>
  </si>
  <si>
    <t>2.2.1 Programming techniques - OOP</t>
  </si>
  <si>
    <t>able to describe the purpose and benefits of adopting the OOP approach
able to interpret OOP code correctly
able to create classes for a wide range of natural things or events and applying abstraction correctly</t>
  </si>
  <si>
    <t>Able to use the classes and objects to solve real simple problems</t>
  </si>
  <si>
    <t>Describe the features of a graph, declare, add, remove, search, implementation in array.</t>
  </si>
  <si>
    <t>Use classes and objects to solve another problem</t>
  </si>
  <si>
    <t xml:space="preserve">Describe Inheritance in OOP
Can trace and interpret OOP code correctly
Can implement simple inheritance
Can use simple inheritance </t>
  </si>
  <si>
    <t>Able to use inheritance to solve simple problems</t>
  </si>
  <si>
    <t>Discuss network security and threats
Discuss use of firewalls, proxies and encryption
Discuss worms, Trojans and viruses and the vulnerabilities that they exploit
Use test network to enumerate services.</t>
  </si>
  <si>
    <t>Describe the features of trees, declare, add, remove, search, implementation in array.</t>
  </si>
  <si>
    <t>Explain the operations of a graph, declare, add, remove, search, implementation in array.</t>
  </si>
  <si>
    <t>Describe polymorphism in OOP
Can trace and interpret OOP code correctly
Can implement polymorphism in Python</t>
  </si>
  <si>
    <t>Class diagram - able to draw to represent a given situation
Link OOP to data structures - describe their similaritiy and difference</t>
  </si>
  <si>
    <t>solve exam questions and reflect
create personal action plan</t>
  </si>
  <si>
    <t>End of unit assessment of Networks</t>
  </si>
  <si>
    <t>Explain the operations of trees, declare, add, remove, search, implementation in array.</t>
  </si>
  <si>
    <t>2.2.1 Programming techniques- IDE</t>
  </si>
  <si>
    <t>IDE - describe its features and functions
Use editor features effectively
Use debugging features effectively</t>
  </si>
  <si>
    <t xml:space="preserve">2.2.1 Programming techniques </t>
  </si>
  <si>
    <t>Demonstrate debugging skills</t>
  </si>
  <si>
    <t>Develop a simple program to demonstrate advanced IDE skills</t>
  </si>
  <si>
    <t>Research  HTML and explain the role of HTML on the World Wide Web
To apply CSS and the role of CSS in Web Pages</t>
  </si>
  <si>
    <t>(a) Define and apply programming constructs: sequence, iteration, branching.</t>
  </si>
  <si>
    <t>2.2.1 Programming techniques - revision</t>
  </si>
  <si>
    <t>revision - use the Knowledge Organisers (KOs) to peer-teach
Use the KOs to peer-test</t>
  </si>
  <si>
    <t>2.2.1 Programming techniques  revision</t>
  </si>
  <si>
    <t>Solve exam questions and reflect</t>
  </si>
  <si>
    <t xml:space="preserve">
Research the various HTML and CSS tags and their functions 
Implement use inline CSS directly within HTML files using the &lt;style&gt; tag, and with external style sheets
</t>
  </si>
  <si>
    <t>(b) Describe Recursion, how it can be used and compares to an iterative approach.
(c) Define and apply Global and local variables.</t>
  </si>
  <si>
    <t>(d) Explain Modularity, by defining  functions and procedures, parameter passing by value and by reference.</t>
  </si>
  <si>
    <t>Able to draw conclusions from analysis of good algorithms
Able to design algorithms for a given situation</t>
  </si>
  <si>
    <t>Able to judge the suitability of different algorithms for a given task and data set, in terms of time and space
differentiate computable and intractable problems</t>
  </si>
  <si>
    <t>able to measure the efficiency of different algorithms 
able to use Big O notation to express the time complexity of algorithms</t>
  </si>
  <si>
    <t>(e) Demonstrate the use of an IDE to develop/debug a program.
(f) Apply object oriented techniques.</t>
  </si>
  <si>
    <t xml:space="preserve">Able to describe the behaviour of different types of complexity: Constant, linear, polynomial, exponential, logrithmic,
able to calculate them, especially for common structures </t>
  </si>
  <si>
    <t>solve exam questions and reflect</t>
  </si>
  <si>
    <t>february half term</t>
  </si>
  <si>
    <t>Explain client and server side processing
Identify the different uses of client and server side processing and describe situations when either may be most practical
Identify the advantages and disadvantages of client and server side processing</t>
  </si>
  <si>
    <t>Practical programming lab</t>
  </si>
  <si>
    <t>Space complexity - describe it, 
Describe the nature of Big O notation, as a relative rate of increase, rather than an absolute time.</t>
  </si>
  <si>
    <t>Describe the working of linear search in a range of ways - pseudocode, data set demonstation, program code
able to interpret and correct linear search code
able to trace it with a given data set</t>
  </si>
  <si>
    <t>Describe the working of binary search in a range of ways - pseudocode, data set demonstation, program code
able to interpret and correct Binary search code
able to trace it with a given data set</t>
  </si>
  <si>
    <t>Implement web solution including CSS, HTML</t>
  </si>
  <si>
    <t>Able to compare linear search and binary search in terms of performance and trade-offs
Can implement the code</t>
  </si>
  <si>
    <t>Describe the working of Bubble sort in a range of ways - pseudocode, data set demonstation, program code
able to interpret and correct Bubble sort code
able to trace it with a given data set</t>
  </si>
  <si>
    <t>Describe the working of Insertion sort in a range of ways - pseudocode, data set demonstation, program code
able to interpret and correct Insertion sort code
able to trace it with a given data set</t>
  </si>
  <si>
    <t>End of unit assessment of Web technologies</t>
  </si>
  <si>
    <t>Practical programming lab
Identify the need for, function and purpose of operating
systems.
(b)	 Memory Management (paging, segmentation and
virtual memory).
(c) Interrupts, the role of interrupts and Interrupt 
Service Routines (ISR), role within the
Fetch-Decode-Execute Cycle.</t>
  </si>
  <si>
    <t>Describe the working of Quick sort in a range of ways - pseudocode, data set demonstation, program code
able to interpret and correct Quick sort code
able to trace it with a given data set</t>
  </si>
  <si>
    <t>Describe the working of Merge sort in a range of ways - pseudocode, data set demonstation, program code
able to interpret and correct Merge sort code
able to trace it with a given data set</t>
  </si>
  <si>
    <t>Describe the working of Dijkstra's algorithm in a range of ways - pseudocode, data set demonstation, program code
able to create the trace table to run the Dijkstra's manually
able to trace it with a given data set</t>
  </si>
  <si>
    <t>Describe the working of A* algorithm in a range of ways - pseudocode, data set demonstation, program code
able to create the trace table to run the A* algo manually
able to trace it with a given data set</t>
  </si>
  <si>
    <t>Revision Component 1</t>
  </si>
  <si>
    <t>Mock revision Component 1</t>
  </si>
  <si>
    <t>Revision Component 2</t>
  </si>
  <si>
    <t>Y12 MOCKS</t>
  </si>
  <si>
    <t>DIRT Redraft Mock Paper</t>
  </si>
  <si>
    <t>Describe and give examples of 
(d)	 Scheduling: round robin, first come first served,
multi-level feedback queues, shortest job first and
shortest remaining time.</t>
  </si>
  <si>
    <t>Describe and give examples of 
(e)	 Distributed, embedded, multi-tasking, multi-user
and Real Time operating systems.
(f) BIOS.
(g) Device drivers.</t>
  </si>
  <si>
    <t>Describe and give examples of 
(h) Virtual machines, any instance where software is used to take on the function of a machine, including executing intermediate code or running an operating system within another</t>
  </si>
  <si>
    <t>Distinguish between systems software and applications software
Describe what is meant by a utility program and give examples
Be able to justify a suitable application for a specific purpose
Distinguish between open source and closed source software</t>
  </si>
  <si>
    <t>1.2.3 Software development</t>
  </si>
  <si>
    <t>Describe and evaluate the waterfall lifecycle, agile 
methodologies, extreme programming, the spiral 
model and rapid application development.</t>
  </si>
  <si>
    <t>Design and  install windows OS desktop on virtual virtual. Document the build components</t>
  </si>
  <si>
    <t>Describe and justify the features that make
the problem solvable by computational methods,
Explain why it is amenable to a computational
approach.</t>
  </si>
  <si>
    <t xml:space="preserve">Compare and contrast 
(b)	 The relative merits and drawbacks of different
methodologies and when they might be used.
</t>
  </si>
  <si>
    <t>Configure components and features of virtual machine</t>
  </si>
  <si>
    <t>Interpret Project brief
Identify features of solution</t>
  </si>
  <si>
    <t>Create the success criteria
Design the test plan with test data
Research IDE and configure for project</t>
  </si>
  <si>
    <t xml:space="preserve">Install networking and test connectivity of virtual environment
</t>
  </si>
  <si>
    <t>Decompose problem and create structure diagram 
Create flowcharts for sub components</t>
  </si>
  <si>
    <t xml:space="preserve">Select one subcomponent and develop a solution </t>
  </si>
  <si>
    <t>MAY Halfterm</t>
  </si>
  <si>
    <t>Install hosting software and updates</t>
  </si>
  <si>
    <t xml:space="preserve">Test and iterate solution </t>
  </si>
  <si>
    <t>Idea generation for NEA projects and peer review</t>
  </si>
  <si>
    <t>Mindmap to expand ideas 
Identify suitable IDE for development and resources to develop features</t>
  </si>
  <si>
    <t>Describe and justify the features that make 
the problem solvable by computational methods,
Explain why it is amenable to a computational
approach.</t>
  </si>
  <si>
    <t>Identify suitable stakeholders for the project
and described them. 
Explain how they will
make use of the proposed solution and why it is
appropriate to their needs.</t>
  </si>
  <si>
    <t>Demonstrate solution and analyse user test results</t>
  </si>
  <si>
    <t>Apply feedback from user testing</t>
  </si>
  <si>
    <t>wEEK</t>
  </si>
  <si>
    <t>1Apply thinking ahead to practical programs 
2.The nature of abstraction.
3.The differences between an abstraction and reality.
4. Devise an abstract model for a variety of situations.
5.Baseline Test</t>
  </si>
  <si>
    <t>1. Build  Lego Robot vehicle using motors and sensors.
3. Create and upload program to Lego Brick
4. Use Mindstorms IDE to create and debug a program
5. Inspect and modify variables to complete the tasks</t>
  </si>
  <si>
    <t>To review the previous year's content
To apply them to solve problems - block diagram explanation, pseudococde and program code to demonstate increasing skills</t>
  </si>
  <si>
    <t xml:space="preserve">"1. Build  Lego Robot vehicle using motors and sensors.
3. Create and upload program to Lego Brick
4. Use Mindstorms IDE to create and debug a program
5. Inspect and modify variables to complete the tasks. </t>
  </si>
  <si>
    <t>(a) Identify the inputs and outputs for a given situation. (b) Determine the preconditions for devising a solution to a problem. (c) The nature, benefits and drawbacks of caching. (d) The need for reusable program components.</t>
  </si>
  <si>
    <t>Describe how to use Boolean variables and Boolean expressions to define problems, conditions and decision points
Combine with Computational Thinking to solve problems using pseudocode and program code</t>
  </si>
  <si>
    <t>Simplify Boolean expressions using the rules, laws and identities</t>
  </si>
  <si>
    <t>"1. Use of the project timelines and milestone tracker
2. Learners identify stakeholders and research exisiting solutions
3. Explain how solution can use computational methods"</t>
  </si>
  <si>
    <t>Know and use correctly the logic gates, logic operators, the symbols.
The sum of products, truth table and simplification of expression</t>
  </si>
  <si>
    <t>Karnaugh map - can create one from expression, can use it to simplify Boolean expressions</t>
  </si>
  <si>
    <t>"Research Exisiting solutions
Identify essential features"</t>
  </si>
  <si>
    <t>More on the laws and rules - apply them to solve a range of problems</t>
  </si>
  <si>
    <t>Specify success criteria and create test tables for development</t>
  </si>
  <si>
    <t>Describe the working and purpose of D-type flip-flops
Describe the working and purpose of half-adders and adders</t>
  </si>
  <si>
    <t>Create the logic circuits of hald-adders from Truth table
Create the Boolean expressions for sum and carry from truth table</t>
  </si>
  <si>
    <t>Describe the main principles of DPA, CDPA, CMA and RIPA</t>
  </si>
  <si>
    <t xml:space="preserve">Descibe the purpose and relevance of each law
</t>
  </si>
  <si>
    <t>1. Prepare and review  analysis section 
2.  Update project planner and review milestone tracker</t>
  </si>
  <si>
    <t>1.5.2 Moral and ethical Issues</t>
  </si>
  <si>
    <t xml:space="preserve">Describe the technologies involved in the 9 scenarios, in detail
Draw the benefits and drawbacks from that
</t>
  </si>
  <si>
    <t>Discuss and present views in a comprehensive and logic organisation
Use of PEEL</t>
  </si>
  <si>
    <t>Discuss and present views in a comprehensive and logic organisation
Use of PEEL on the 9 scenarios</t>
  </si>
  <si>
    <t>WEEK 7 (7)
FLIPPED</t>
  </si>
  <si>
    <t>7flipped</t>
  </si>
  <si>
    <t>Past paper practice</t>
  </si>
  <si>
    <t>Self-marking
reflection
personal action plan
Flashcards - can collaborate on this</t>
  </si>
  <si>
    <t>Breakdown the soluion into smaller tasks
Create a structure diagram
Create flowcharts to model agorithms</t>
  </si>
  <si>
    <t>Analyse the design of algorithms for a given situation</t>
  </si>
  <si>
    <t>Measure and decribe the suitability of different algorithms for a given task and data set, in terms of execution time and memore space</t>
  </si>
  <si>
    <t>Describe the purpose of Big O, time complexity and space complexity
Measure the time complexitiy</t>
  </si>
  <si>
    <t>Descibe the behaviour of the 5 common Big O notations (constant, linear, polynomial, exponential, logarithmic)</t>
  </si>
  <si>
    <t>Identify key variables and data stuctures used in solution</t>
  </si>
  <si>
    <t>Comparison the Big O of different algorithms, - time and space, worst, average and best cases</t>
  </si>
  <si>
    <t>Solve problems of Big O on time and space</t>
  </si>
  <si>
    <t>Apply Boolean lawas to simplify boolean expressions</t>
  </si>
  <si>
    <t>Algorithms for the main data structures - describe in Strucutred English, psuedocode, block diagram for stacks, queues, circular queue</t>
  </si>
  <si>
    <t>Write the program code for the data structures - stacks, queues, circular queues</t>
  </si>
  <si>
    <t>Algorithms for the main data structures - describe in Strucutred English, psuedocode, block diagram for trees, linked lists, depth-first (post-order) traversal and breadth-first tranversal</t>
  </si>
  <si>
    <t>Write the program code for the data structures - trees, linked lists, depth-first (post-order) traversal and breadth-first tranversal</t>
  </si>
  <si>
    <t>Describe the parts of the solution using algorithms
justifying how these algorithms form a complete
solution to the problem</t>
  </si>
  <si>
    <t>Describe usability features to be included in the solution.</t>
  </si>
  <si>
    <t>Describe the working of linear search in a range of ways - including pseudocode, program code and data set demonstration
Describe the working of binary search in a range of ways - same as  above
Describe the precondition of binary search</t>
  </si>
  <si>
    <t>Compare the use of linear search, binary search for strengths and weaknesses, best case, worst case</t>
  </si>
  <si>
    <t xml:space="preserve">Describe the working of Bubbles sort in a range of ways - including pseudocode, program code and data set demonstration
Describe the working of Insertion sort in a range of ways - same as  above
</t>
  </si>
  <si>
    <t xml:space="preserve">Describe the working of Quick sort in a range of ways - including pseudocode, program code and data set demonstration
Describe the working of Merge sort in a range of ways - same as  above
</t>
  </si>
  <si>
    <t>(a) Identify the test data to be used during the iterative development and post development phases and justify the choice of this test data</t>
  </si>
  <si>
    <t>Solve problems of Linear search and Binary search
Solve problems of Sorting</t>
  </si>
  <si>
    <t>Describe the working of Dijkstra's algorithm in a range of ways - including pseudocode, program code and data set demonstration
Describe the purpose of Dijkstra's algorithm</t>
  </si>
  <si>
    <t>Create the table to trace the execution of Dijkstra's algorithm on a given problem
Can find the shortest path using this method</t>
  </si>
  <si>
    <t>Solve problems using Dijkstra's algorithm</t>
  </si>
  <si>
    <t>Week 7 (14)</t>
  </si>
  <si>
    <t>Describe the working of A* algorithm in a range of ways - including pseudocode, program code and data set demonstration
Describe the purpose of A* algorithm</t>
  </si>
  <si>
    <t>Create the table to trace the execution of A* algorithm on a given problem
Can find the shortest path using this method</t>
  </si>
  <si>
    <t>Solve problems using A* algorithm
Describe the use of heuristics and its benefits</t>
  </si>
  <si>
    <t>1.4.2. Data structures</t>
  </si>
  <si>
    <t>Apply 2.2.1 Programming techniques to solve data structure problems
Compare and discuss the differences between Python practice and definitions like array
Cover array, dictionary, tuple, record</t>
  </si>
  <si>
    <t xml:space="preserve">Apply 2.2.1 Programming techniques to solve data structure problems
Compare and discuss the differences between Python practice and definitions like array
Cover OOP, nodes, linked list, </t>
  </si>
  <si>
    <t xml:space="preserve">Apply 2.2.1 Programming techniques to solve data structure problems
Compare and discuss the differences between Python practice and definitions OOP constructor, attributes.
Cover OOP, nodes, linked list, </t>
  </si>
  <si>
    <t xml:space="preserve">Apply 2.2.1 Programming techniques to solve data structure problems
Compare and discuss the differences between Python practice and definitions like array
Cover queue, stack, circular queue </t>
  </si>
  <si>
    <t xml:space="preserve">Apply 2.2.1 Programming techniques to solve data structure problems
Compare and discuss the differences between Python practice and definitions like OOP members
Cover hash table, binary tree </t>
  </si>
  <si>
    <t xml:space="preserve">Apply 2.2.1 Programming techniques to solve data structure problems
Compare and discuss the differences between Python practice and definitions like by ref and by val, object and primitive type
Cover binary tree traversal </t>
  </si>
  <si>
    <t xml:space="preserve">Apply 2.2.1 Programming techniques to solve data structure problems
Compare and discuss the differences between Python practice and definitions like array
Cover tree traversal </t>
  </si>
  <si>
    <t xml:space="preserve">Apply 2.2.1 Programming techniques to solve data structure problems
Compare and discuss the differences between Python practice and definitions like array
Cover graph, dictionary, nodes, pointers </t>
  </si>
  <si>
    <t>Solve problems of data structures, data types, algorithms</t>
  </si>
  <si>
    <t>Mocks</t>
  </si>
  <si>
    <t>Generate evidence of each stage of the iterative development process justifying any decision made</t>
  </si>
  <si>
    <t>Generate evidence of each stage of</t>
  </si>
  <si>
    <t>1.5 revision</t>
  </si>
  <si>
    <t>Use the revison posters - Knowledge Organisers (KOs) - on the content of the 4 laws
Use revision posters - KOs - on the technologies involved in 9 scenarios</t>
  </si>
  <si>
    <t>Solve problems - 10 mark questions - discussion type</t>
  </si>
  <si>
    <t>1.2 revision</t>
  </si>
  <si>
    <t xml:space="preserve">Use the revison posters - Knowledge Organisers (KOs) - to test each other
Use revision posters - KOs - to test each other
https://ldeutc.padlet.org/GeorgeDong/revision-a-level-cs-64ojnl228vebv1x8/wish/9kmlZVkBOLdVWpgV </t>
  </si>
  <si>
    <t>Solve exam questions and reflect
Personal review and action plan on this topic</t>
  </si>
  <si>
    <t>(a)  The nature of applications, justifying suitable
applications for a specific purpose.
(b)  Utilities.
(c) Open source vs closed source.
(d) Translators:Interpreters, compilers and assemblers.
(e)  Stages of compilation (lexical analysis, syntax
analysis, code generation and optimisation).
(f) Linkers and loaders and use of libraries.</t>
  </si>
  <si>
    <t>1.4 revision</t>
  </si>
  <si>
    <t>"Identify and describe each stage of the iterative development process.
Demonstrate knowledge of the significance of iterative development in the context of project development."</t>
  </si>
  <si>
    <t>1.3 revision</t>
  </si>
  <si>
    <t>Solve exam questions and reflect
Personal review and action plan on this topic - 1.3.1</t>
  </si>
  <si>
    <t>Solve exam questions and reflect
Personal review and action plan on this topic - 1.3.2</t>
  </si>
  <si>
    <t>Solve exam questions and reflect
Personal review and action plan on this topic - 1.3.3</t>
  </si>
  <si>
    <t>3.3 Testing to inform evaluation</t>
  </si>
  <si>
    <t>Solve exam questions and reflect
Personal review and action plan on this topic - 1.3.4</t>
  </si>
  <si>
    <t>1.1 revision</t>
  </si>
  <si>
    <t>Solve exam questions and reflect
Personal review and action plan on this topic - 1.1.1</t>
  </si>
  <si>
    <t>Solve exam questions and reflect
Personal review and action plan on this topic - 1.1.2</t>
  </si>
  <si>
    <t>3.4 Describe the final product</t>
  </si>
  <si>
    <t>Generate annotated evidence of the usability
features from the design, commenting on their
effectiveness
Explain the maintainability of the solution identify potential further development of the
solution</t>
  </si>
  <si>
    <t>Solve exam questions and reflect
Personal review and action plan on this topic - 1.1.3</t>
  </si>
  <si>
    <t>2.1 revision</t>
  </si>
  <si>
    <t>3.4 Applying Iterative development process</t>
  </si>
  <si>
    <t>Submit Nea</t>
  </si>
  <si>
    <t>2.2.2 revision</t>
  </si>
  <si>
    <t>2.2.1 revision</t>
  </si>
  <si>
    <t>1.2.1 Types of programming language</t>
  </si>
  <si>
    <t>2.3.1 revision</t>
  </si>
  <si>
    <t>Y12L3 Mocks</t>
  </si>
  <si>
    <t>Personal Assessment</t>
  </si>
  <si>
    <t>Paper 1 assessment</t>
  </si>
  <si>
    <t>2.3 revision</t>
  </si>
  <si>
    <t>Paper 2 assessment</t>
  </si>
  <si>
    <t>Revision - Input, Output, and Storage
Revision - Storage Devices and Memory Types</t>
  </si>
  <si>
    <t>Identify and apply the functions of different input, output, and storage devices in solving problems.
Describe the functionalities of magnetic, flash, and optical storage devices.
Differentiate between RAM and ROM, and explain the concept of virtual storage.</t>
  </si>
  <si>
    <t>Define characteristics of networks and the importance of
protocols and standards.
Describe the internet structure
Identify the network security and threats.
Create network designs for a given scenario identifying relevant hardware</t>
  </si>
  <si>
    <t>Define operating systems and their core functions.
Explore different memory management techniques.
Analyse various scheduling algorithms and their effectiveness in operating system processes.</t>
  </si>
  <si>
    <t>Demonstrate rules to derive or simplify
statements in Boolean algebra: De Morgan’s Laws,
distribution, association, commutation, double
negation.
Define problems using Boolean logic.
Manipulate Boolean expressions, including the use
of Karnaugh maps to simplify Boolean expressions</t>
  </si>
  <si>
    <t>Y9 Core Mocks</t>
  </si>
  <si>
    <t>Saturday 6th July</t>
  </si>
  <si>
    <t>Reading strategies</t>
  </si>
  <si>
    <t>AO1 - Identify and interpret explicit and implicit information and ideas</t>
  </si>
  <si>
    <t>AO1 - Select and synthesise evidence from different texts</t>
  </si>
  <si>
    <t>AO2 - Explain, comment on and analyse how writers use language and structure to achieve effects and influence readers, using relevent subject terminology to support their views</t>
  </si>
  <si>
    <t>AO3 - Compare writers' ideas and perspectives, as well as how these are conveyed, across two or more texts.</t>
  </si>
  <si>
    <t>AO4 - Evaluate texts critically and support this with appropriate textual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</si>
</sst>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yy;@"/>
  </numFmts>
  <fonts count="112">
    <font>
      <sz val="12"/>
      <color theme="1"/>
      <name val="Calibri"/>
      <family val="2"/>
      <scheme val="minor"/>
    </font>
    <font>
      <b/>
      <sz val="12"/>
      <color theme="1"/>
      <name val="Calibri"/>
      <family val="2"/>
      <scheme val="minor"/>
    </font>
    <font>
      <b/>
      <sz val="14"/>
      <color theme="0"/>
      <name val="Calibri"/>
      <family val="2"/>
      <scheme val="minor"/>
    </font>
    <font>
      <b/>
      <sz val="12"/>
      <color rgb="FF000000"/>
      <name val="Calibri"/>
      <family val="2"/>
      <scheme val="minor"/>
    </font>
    <font>
      <sz val="10"/>
      <color theme="1"/>
      <name val="Calibri (Body)"/>
    </font>
    <font>
      <sz val="10"/>
      <color theme="0"/>
      <name val="Calibri (Body)"/>
    </font>
    <font>
      <sz val="10"/>
      <color theme="1"/>
      <name val="Calibri"/>
      <family val="2"/>
      <scheme val="minor"/>
    </font>
    <font>
      <sz val="10"/>
      <name val="Calibri (Body)"/>
    </font>
    <font>
      <sz val="10"/>
      <color theme="0"/>
      <name val="Calibri"/>
      <family val="2"/>
      <scheme val="minor"/>
    </font>
    <font>
      <u/>
      <sz val="12"/>
      <color theme="10"/>
      <name val="Calibri"/>
      <family val="2"/>
      <scheme val="minor"/>
    </font>
    <font>
      <sz val="10"/>
      <color rgb="FF000000"/>
      <name val="Calibri"/>
      <family val="2"/>
      <scheme val="minor"/>
    </font>
    <font>
      <sz val="12"/>
      <color theme="1"/>
      <name val="Calibri (Body)"/>
    </font>
    <font>
      <sz val="12"/>
      <color theme="0"/>
      <name val="Calibri"/>
      <family val="2"/>
      <scheme val="minor"/>
    </font>
    <font>
      <sz val="10"/>
      <name val="Calibri"/>
      <family val="2"/>
      <scheme val="minor"/>
    </font>
    <font>
      <b/>
      <sz val="11"/>
      <color rgb="FF002060"/>
      <name val="Calibri"/>
      <family val="2"/>
      <scheme val="minor"/>
    </font>
    <font>
      <b/>
      <sz val="11"/>
      <color theme="1"/>
      <name val="Calibri"/>
      <family val="2"/>
      <scheme val="minor"/>
    </font>
    <font>
      <sz val="10"/>
      <color rgb="FF002060"/>
      <name val="Calibri"/>
      <family val="2"/>
      <scheme val="minor"/>
    </font>
    <font>
      <sz val="10"/>
      <color rgb="FF000000"/>
      <name val="Calibri"/>
      <family val="2"/>
    </font>
    <font>
      <sz val="10"/>
      <color theme="0"/>
      <name val="Calibri"/>
      <family val="2"/>
    </font>
    <font>
      <sz val="10"/>
      <name val="Calibri"/>
      <family val="2"/>
    </font>
    <font>
      <b/>
      <sz val="10"/>
      <color theme="1"/>
      <name val="Calibri"/>
      <family val="2"/>
      <scheme val="minor"/>
    </font>
    <font>
      <b/>
      <sz val="10"/>
      <color theme="1"/>
      <name val="Calibri (Body)"/>
    </font>
    <font>
      <b/>
      <sz val="12"/>
      <color theme="1"/>
      <name val="Calibri (Body)"/>
    </font>
    <font>
      <b/>
      <sz val="14"/>
      <color theme="1"/>
      <name val="Calibri"/>
      <family val="2"/>
      <scheme val="minor"/>
    </font>
    <font>
      <sz val="10"/>
      <color rgb="FFFF0000"/>
      <name val="Calibri"/>
      <family val="2"/>
      <scheme val="minor"/>
    </font>
    <font>
      <sz val="10"/>
      <color rgb="FFFF0000"/>
      <name val="Calibri (Body)"/>
    </font>
    <font>
      <sz val="10"/>
      <color rgb="FF000000"/>
      <name val="Calibri (Body)"/>
      <charset val="1"/>
    </font>
    <font>
      <sz val="10"/>
      <color rgb="FF000000"/>
      <name val="Calibri"/>
      <family val="2"/>
      <charset val="1"/>
    </font>
    <font>
      <sz val="10"/>
      <color rgb="FFFFFFFF"/>
      <name val="Calibri (Body)"/>
    </font>
    <font>
      <sz val="10"/>
      <color rgb="FFFFFFFF"/>
      <name val="Calibri"/>
      <family val="2"/>
      <charset val="1"/>
    </font>
    <font>
      <b/>
      <sz val="10"/>
      <color theme="1"/>
      <name val="Calibri"/>
      <family val="2"/>
    </font>
    <font>
      <b/>
      <sz val="16"/>
      <color theme="1"/>
      <name val="Calibri"/>
      <family val="2"/>
      <scheme val="minor"/>
    </font>
    <font>
      <sz val="10"/>
      <color theme="1"/>
      <name val="Calibri"/>
      <family val="2"/>
    </font>
    <font>
      <sz val="11"/>
      <color theme="1"/>
      <name val="Calibri"/>
      <family val="2"/>
      <scheme val="minor"/>
    </font>
    <font>
      <sz val="10"/>
      <color rgb="FF000000"/>
      <name val="Calibri (Body)"/>
    </font>
    <font>
      <u/>
      <sz val="12"/>
      <color theme="1"/>
      <name val="Calibri"/>
      <family val="2"/>
      <scheme val="minor"/>
    </font>
    <font>
      <i/>
      <sz val="10"/>
      <color theme="1"/>
      <name val="Calibri"/>
      <family val="2"/>
    </font>
    <font>
      <b/>
      <sz val="14"/>
      <color rgb="FF002060"/>
      <name val="Calibri"/>
      <family val="2"/>
      <scheme val="minor"/>
    </font>
    <font>
      <b/>
      <sz val="11"/>
      <color rgb="FF000000"/>
      <name val="Calibri"/>
      <family val="2"/>
      <scheme val="minor"/>
    </font>
    <font>
      <sz val="11"/>
      <color theme="1"/>
      <name val="Calibri (Body)"/>
    </font>
    <font>
      <sz val="11"/>
      <color rgb="FF000000"/>
      <name val="Calibri"/>
      <family val="2"/>
    </font>
    <font>
      <sz val="11"/>
      <color theme="1"/>
      <name val="Calibri"/>
      <family val="2"/>
    </font>
    <font>
      <sz val="11"/>
      <color rgb="FF000000"/>
      <name val="Calibri"/>
      <family val="2"/>
      <scheme val="minor"/>
    </font>
    <font>
      <b/>
      <sz val="11"/>
      <color rgb="FF000000"/>
      <name val="Calibri"/>
      <family val="2"/>
    </font>
    <font>
      <sz val="11"/>
      <color rgb="FF000000"/>
      <name val="Calibri (Body)"/>
    </font>
    <font>
      <sz val="10"/>
      <color rgb="FF000000"/>
      <name val="Arial"/>
      <family val="2"/>
      <charset val="1"/>
    </font>
    <font>
      <sz val="10"/>
      <color rgb="FF000000"/>
      <name val="Arial"/>
      <family val="2"/>
    </font>
    <font>
      <sz val="12"/>
      <name val="Calibri"/>
      <family val="2"/>
      <scheme val="minor"/>
    </font>
    <font>
      <b/>
      <sz val="14"/>
      <color rgb="FFFFFFFF"/>
      <name val="Calibri"/>
      <family val="2"/>
    </font>
    <font>
      <sz val="12"/>
      <color rgb="FF000000"/>
      <name val="Calibri"/>
      <family val="2"/>
    </font>
    <font>
      <b/>
      <sz val="14"/>
      <color rgb="FF000000"/>
      <name val="Calibri"/>
      <family val="2"/>
    </font>
    <font>
      <sz val="10"/>
      <color rgb="FFFFFFFF"/>
      <name val="Calibri"/>
      <family val="2"/>
    </font>
    <font>
      <sz val="11"/>
      <color rgb="FF1D2125"/>
      <name val="-Apple-System"/>
      <charset val="1"/>
    </font>
    <font>
      <b/>
      <sz val="12"/>
      <color rgb="FF000000"/>
      <name val="Calibri"/>
      <family val="2"/>
    </font>
    <font>
      <u/>
      <sz val="8"/>
      <color theme="10"/>
      <name val="Calibri"/>
      <family val="2"/>
      <scheme val="minor"/>
    </font>
    <font>
      <sz val="8"/>
      <color theme="1"/>
      <name val="Calibri"/>
      <family val="2"/>
      <scheme val="minor"/>
    </font>
    <font>
      <sz val="8"/>
      <color rgb="FFFFFFFF"/>
      <name val="Calibri"/>
      <family val="2"/>
    </font>
    <font>
      <sz val="12"/>
      <color rgb="FFFFFFFF"/>
      <name val="Calibri"/>
      <family val="2"/>
    </font>
    <font>
      <sz val="10"/>
      <color rgb="FF444444"/>
      <name val="Calibri"/>
      <family val="2"/>
      <scheme val="minor"/>
    </font>
    <font>
      <sz val="11"/>
      <color rgb="FF444444"/>
      <name val="Calibri"/>
      <family val="2"/>
      <charset val="1"/>
    </font>
    <font>
      <sz val="8"/>
      <color theme="1"/>
      <name val="Calibri (Body)"/>
    </font>
    <font>
      <sz val="8"/>
      <color rgb="FF1D2125"/>
      <name val="Segoe UI"/>
      <family val="2"/>
    </font>
    <font>
      <sz val="11"/>
      <color rgb="FF000000"/>
      <name val="Arial"/>
      <family val="2"/>
    </font>
    <font>
      <sz val="11"/>
      <color rgb="FF1D2125"/>
      <name val="Segoe UI"/>
      <family val="2"/>
    </font>
    <font>
      <b/>
      <sz val="14"/>
      <color rgb="FF000000"/>
      <name val="Calibri"/>
      <family val="2"/>
      <scheme val="minor"/>
    </font>
    <font>
      <sz val="12"/>
      <color rgb="FF000000"/>
      <name val="Calibri"/>
      <family val="2"/>
      <scheme val="minor"/>
    </font>
    <font>
      <b/>
      <sz val="10"/>
      <color rgb="FF000000"/>
      <name val="Calibri"/>
      <family val="2"/>
      <scheme val="minor"/>
    </font>
    <font>
      <b/>
      <sz val="10"/>
      <color rgb="FF000000"/>
      <name val="Calibri (Body)"/>
    </font>
    <font>
      <b/>
      <sz val="12"/>
      <color rgb="FF000000"/>
      <name val="Calibri (Body)"/>
    </font>
    <font>
      <u/>
      <sz val="12"/>
      <color rgb="FF000000"/>
      <name val="Calibri"/>
      <family val="2"/>
      <scheme val="minor"/>
    </font>
    <font>
      <sz val="12"/>
      <color rgb="FF000000"/>
      <name val="Calibri (Body)"/>
    </font>
    <font>
      <i/>
      <sz val="10"/>
      <color rgb="FF000000"/>
      <name val="Calibri"/>
      <family val="2"/>
    </font>
    <font>
      <b/>
      <sz val="10"/>
      <color rgb="FF000000"/>
      <name val="Calibri"/>
      <family val="2"/>
    </font>
    <font>
      <sz val="9"/>
      <color rgb="FF000000"/>
      <name val="Calibri"/>
      <family val="2"/>
      <scheme val="minor"/>
    </font>
    <font>
      <sz val="9"/>
      <color theme="1"/>
      <name val="Calibri"/>
      <family val="2"/>
      <scheme val="minor"/>
    </font>
    <font>
      <sz val="9"/>
      <name val="Calibri (Body)"/>
    </font>
    <font>
      <sz val="9"/>
      <color rgb="FF000000"/>
      <name val="Calibri (Body)"/>
      <charset val="1"/>
    </font>
    <font>
      <sz val="9"/>
      <color theme="1"/>
      <name val="Calibri (Body)"/>
    </font>
    <font>
      <sz val="9"/>
      <color rgb="FF000000"/>
      <name val="Calibri (Body)"/>
    </font>
    <font>
      <u/>
      <sz val="8"/>
      <color rgb="FF000000"/>
      <name val="Calibri"/>
      <family val="2"/>
      <scheme val="minor"/>
    </font>
    <font>
      <sz val="8"/>
      <color rgb="FF000000"/>
      <name val="Calibri"/>
      <family val="2"/>
      <scheme val="minor"/>
    </font>
    <font>
      <sz val="8"/>
      <color rgb="FF000000"/>
      <name val="Calibri"/>
      <family val="2"/>
      <charset val="1"/>
    </font>
    <font>
      <sz val="8"/>
      <color rgb="FF000000"/>
      <name val="Calibri (Body)"/>
    </font>
    <font>
      <sz val="9"/>
      <color rgb="FF000000"/>
      <name val="Calibri"/>
      <family val="2"/>
      <charset val="1"/>
    </font>
    <font>
      <b/>
      <sz val="10"/>
      <color theme="0"/>
      <name val="Calibri"/>
      <family val="2"/>
      <scheme val="minor"/>
    </font>
    <font>
      <u/>
      <sz val="8"/>
      <color rgb="FF0563C1"/>
      <name val="Calibri"/>
      <family val="2"/>
    </font>
    <font>
      <sz val="8"/>
      <color rgb="FF000000"/>
      <name val="Calibri"/>
      <family val="2"/>
    </font>
    <font>
      <b/>
      <sz val="11"/>
      <color theme="1"/>
      <name val="Calibri (Body)"/>
    </font>
    <font>
      <sz val="11"/>
      <name val="Calibri (Body)"/>
    </font>
    <font>
      <b/>
      <sz val="11"/>
      <color rgb="FF000000"/>
      <name val="Calibri (Body)"/>
    </font>
    <font>
      <sz val="11"/>
      <color rgb="FF000000"/>
      <name val="Calibri"/>
      <family val="2"/>
      <charset val="1"/>
    </font>
    <font>
      <sz val="11"/>
      <color rgb="FF000000"/>
      <name val="Calibri (Body)"/>
      <charset val="1"/>
    </font>
    <font>
      <u/>
      <sz val="8"/>
      <color rgb="FF000000"/>
      <name val="Calibri"/>
      <family val="2"/>
    </font>
    <font>
      <sz val="11"/>
      <color theme="1"/>
      <name val="Calibri (Body)"/>
      <charset val="134"/>
    </font>
    <font>
      <sz val="10"/>
      <color theme="1"/>
      <name val="Calibri (Body)"/>
      <charset val="134"/>
    </font>
    <font>
      <sz val="10"/>
      <color rgb="FFFFFFFF"/>
      <name val="Calibri"/>
      <family val="2"/>
      <scheme val="minor"/>
    </font>
    <font>
      <sz val="12"/>
      <color rgb="FFFFFFFF"/>
      <name val="Calibri"/>
      <family val="2"/>
      <scheme val="minor"/>
    </font>
    <font>
      <sz val="18"/>
      <color rgb="FF000000"/>
      <name val="Calibri"/>
      <family val="2"/>
      <scheme val="minor"/>
    </font>
    <font>
      <sz val="18"/>
      <color rgb="FFFFFFFF"/>
      <name val="Calibri"/>
      <family val="2"/>
      <scheme val="minor"/>
    </font>
    <font>
      <sz val="8"/>
      <color theme="0"/>
      <name val="Calibri"/>
      <family val="2"/>
      <scheme val="minor"/>
    </font>
    <font>
      <b/>
      <sz val="16"/>
      <color rgb="FF000000"/>
      <name val="Calibri"/>
      <family val="2"/>
      <scheme val="minor"/>
    </font>
    <font>
      <sz val="10"/>
      <color rgb="FF000000"/>
      <name val="Calibri"/>
      <family val="2"/>
    </font>
    <font>
      <b/>
      <sz val="11"/>
      <color rgb="FF000000"/>
      <name val="Calibri"/>
      <family val="2"/>
    </font>
    <font>
      <b/>
      <sz val="10"/>
      <color theme="0"/>
      <name val="Calibri"/>
      <family val="2"/>
    </font>
    <font>
      <b/>
      <sz val="10"/>
      <name val="Calibri"/>
      <family val="2"/>
      <scheme val="minor"/>
    </font>
    <font>
      <sz val="10"/>
      <color rgb="FF000000"/>
      <name val="Calibri"/>
      <family val="2"/>
      <scheme val="minor"/>
    </font>
    <font>
      <b/>
      <sz val="8"/>
      <color theme="0"/>
      <name val="Calibri"/>
      <family val="2"/>
      <scheme val="minor"/>
    </font>
    <font>
      <sz val="10"/>
      <color theme="1"/>
      <name val="Calibri"/>
      <family val="2"/>
      <scheme val="minor"/>
    </font>
    <font>
      <b/>
      <sz val="10"/>
      <color rgb="FF000000"/>
      <name val="Calibri"/>
      <family val="2"/>
    </font>
    <font>
      <b/>
      <sz val="12"/>
      <color rgb="FF00B050"/>
      <name val="Calibri"/>
      <family val="2"/>
      <scheme val="minor"/>
    </font>
    <font>
      <b/>
      <sz val="10"/>
      <color rgb="FF00B050"/>
      <name val="Calibri"/>
      <family val="2"/>
      <scheme val="minor"/>
    </font>
    <font>
      <b/>
      <sz val="12"/>
      <color rgb="FFFF0000"/>
      <name val="Calibri"/>
      <family val="2"/>
      <scheme val="minor"/>
    </font>
  </fonts>
  <fills count="67">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7030A0"/>
        <bgColor indexed="64"/>
      </patternFill>
    </fill>
    <fill>
      <patternFill patternType="solid">
        <fgColor rgb="FFFE7BC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D883FF"/>
        <bgColor indexed="64"/>
      </patternFill>
    </fill>
    <fill>
      <patternFill patternType="solid">
        <fgColor theme="8" tint="0.59999389629810485"/>
        <bgColor indexed="64"/>
      </patternFill>
    </fill>
    <fill>
      <patternFill patternType="solid">
        <fgColor rgb="FFFF40FF"/>
        <bgColor indexed="64"/>
      </patternFill>
    </fill>
    <fill>
      <patternFill patternType="solid">
        <fgColor theme="7" tint="0.59999389629810485"/>
        <bgColor indexed="64"/>
      </patternFill>
    </fill>
    <fill>
      <patternFill patternType="solid">
        <fgColor rgb="FF00FB92"/>
        <bgColor indexed="64"/>
      </patternFill>
    </fill>
    <fill>
      <patternFill patternType="solid">
        <fgColor theme="5" tint="0.59999389629810485"/>
        <bgColor indexed="64"/>
      </patternFill>
    </fill>
    <fill>
      <patternFill patternType="solid">
        <fgColor rgb="FF73FEFF"/>
        <bgColor indexed="64"/>
      </patternFill>
    </fill>
    <fill>
      <patternFill patternType="solid">
        <fgColor rgb="FFD5FC79"/>
        <bgColor indexed="64"/>
      </patternFill>
    </fill>
    <fill>
      <patternFill patternType="solid">
        <fgColor rgb="FF0432FF"/>
        <bgColor indexed="64"/>
      </patternFill>
    </fill>
    <fill>
      <patternFill patternType="solid">
        <fgColor rgb="FF009193"/>
        <bgColor indexed="64"/>
      </patternFill>
    </fill>
    <fill>
      <patternFill patternType="solid">
        <fgColor rgb="FF945200"/>
        <bgColor indexed="64"/>
      </patternFill>
    </fill>
    <fill>
      <patternFill patternType="solid">
        <fgColor rgb="FF8EFA00"/>
        <bgColor indexed="64"/>
      </patternFill>
    </fill>
    <fill>
      <patternFill patternType="solid">
        <fgColor rgb="FF929000"/>
        <bgColor indexed="64"/>
      </patternFill>
    </fill>
    <fill>
      <patternFill patternType="solid">
        <fgColor rgb="FFFF2F92"/>
        <bgColor indexed="64"/>
      </patternFill>
    </fill>
    <fill>
      <patternFill patternType="solid">
        <fgColor rgb="FFFF8AD8"/>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A6A6A6"/>
        <bgColor indexed="64"/>
      </patternFill>
    </fill>
    <fill>
      <patternFill patternType="solid">
        <fgColor rgb="FFFF7BC2"/>
        <bgColor indexed="64"/>
      </patternFill>
    </fill>
    <fill>
      <patternFill patternType="solid">
        <fgColor theme="7"/>
        <bgColor indexed="64"/>
      </patternFill>
    </fill>
    <fill>
      <patternFill patternType="solid">
        <fgColor rgb="FF808080"/>
        <bgColor rgb="FF000000"/>
      </patternFill>
    </fill>
    <fill>
      <patternFill patternType="solid">
        <fgColor rgb="FF00B0F0"/>
        <bgColor indexed="64"/>
      </patternFill>
    </fill>
    <fill>
      <patternFill patternType="solid">
        <fgColor rgb="FF782565"/>
        <bgColor rgb="FF000000"/>
      </patternFill>
    </fill>
    <fill>
      <patternFill patternType="solid">
        <fgColor rgb="FFFFC000"/>
        <bgColor rgb="FF000000"/>
      </patternFill>
    </fill>
    <fill>
      <patternFill patternType="solid">
        <fgColor rgb="FFE2EFDA"/>
        <bgColor rgb="FF000000"/>
      </patternFill>
    </fill>
    <fill>
      <patternFill patternType="solid">
        <fgColor rgb="FFFFFF00"/>
        <bgColor rgb="FF000000"/>
      </patternFill>
    </fill>
    <fill>
      <patternFill patternType="solid">
        <fgColor rgb="FF7030A0"/>
        <bgColor rgb="FF000000"/>
      </patternFill>
    </fill>
    <fill>
      <patternFill patternType="solid">
        <fgColor rgb="FFFF0000"/>
        <bgColor rgb="FF000000"/>
      </patternFill>
    </fill>
    <fill>
      <patternFill patternType="solid">
        <fgColor rgb="FFFD7AC1"/>
        <bgColor rgb="FF000000"/>
      </patternFill>
    </fill>
    <fill>
      <patternFill patternType="solid">
        <fgColor rgb="FF000000"/>
        <bgColor rgb="FF000000"/>
      </patternFill>
    </fill>
    <fill>
      <patternFill patternType="solid">
        <fgColor rgb="FFAEAAAA"/>
        <bgColor rgb="FF000000"/>
      </patternFill>
    </fill>
    <fill>
      <patternFill patternType="solid">
        <fgColor rgb="FFFE7BC2"/>
        <bgColor rgb="FF000000"/>
      </patternFill>
    </fill>
    <fill>
      <patternFill patternType="solid">
        <fgColor rgb="FF8EA9DB"/>
        <bgColor indexed="64"/>
      </patternFill>
    </fill>
    <fill>
      <patternFill patternType="solid">
        <fgColor rgb="FFC6E0B4"/>
        <bgColor rgb="FF000000"/>
      </patternFill>
    </fill>
    <fill>
      <patternFill patternType="solid">
        <fgColor rgb="FFED7D31"/>
        <bgColor indexed="64"/>
      </patternFill>
    </fill>
    <fill>
      <patternFill patternType="solid">
        <fgColor rgb="FFFFFF00"/>
        <bgColor indexed="64"/>
      </patternFill>
    </fill>
    <fill>
      <patternFill patternType="solid">
        <fgColor rgb="FF73FDD6"/>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A6A6A6"/>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782565"/>
        <bgColor indexed="64"/>
      </patternFill>
    </fill>
    <fill>
      <patternFill patternType="solid">
        <fgColor rgb="FF8FE5F2"/>
        <bgColor rgb="FF000000"/>
      </patternFill>
    </fill>
    <fill>
      <patternFill patternType="solid">
        <fgColor rgb="FFFF0000"/>
        <bgColor indexed="64"/>
      </patternFill>
    </fill>
    <fill>
      <patternFill patternType="solid">
        <fgColor rgb="FFFD7AC1"/>
        <bgColor indexed="64"/>
      </patternFill>
    </fill>
    <fill>
      <patternFill patternType="solid">
        <fgColor rgb="FF943ED6"/>
        <bgColor indexed="64"/>
      </patternFill>
    </fill>
    <fill>
      <patternFill patternType="solid">
        <fgColor theme="9" tint="0.39997558519241921"/>
        <bgColor indexed="64"/>
      </patternFill>
    </fill>
    <fill>
      <patternFill patternType="solid">
        <fgColor rgb="FFFCE4D6"/>
        <bgColor rgb="FF000000"/>
      </patternFill>
    </fill>
    <fill>
      <patternFill patternType="solid">
        <fgColor rgb="FFBDD7EE"/>
        <bgColor rgb="FF000000"/>
      </patternFill>
    </fill>
    <fill>
      <patternFill patternType="solid">
        <fgColor rgb="FFF4B084"/>
        <bgColor rgb="FF000000"/>
      </patternFill>
    </fill>
    <fill>
      <patternFill patternType="solid">
        <fgColor rgb="FFFFE699"/>
        <bgColor rgb="FF000000"/>
      </patternFill>
    </fill>
    <fill>
      <patternFill patternType="solid">
        <fgColor rgb="FFF2F2F2"/>
        <bgColor rgb="FF000000"/>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right/>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diagonal/>
    </border>
    <border>
      <left/>
      <right style="thick">
        <color rgb="FF000000"/>
      </right>
      <top/>
      <bottom style="thin">
        <color rgb="FF000000"/>
      </bottom>
      <diagonal/>
    </border>
    <border>
      <left/>
      <right style="thick">
        <color rgb="FF000000"/>
      </right>
      <top style="thin">
        <color rgb="FF000000"/>
      </top>
      <bottom style="thick">
        <color rgb="FF000000"/>
      </bottom>
      <diagonal/>
    </border>
    <border>
      <left/>
      <right style="thick">
        <color rgb="FF000000"/>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indexed="64"/>
      </right>
      <top style="medium">
        <color indexed="64"/>
      </top>
      <bottom style="medium">
        <color indexed="64"/>
      </bottom>
      <diagonal/>
    </border>
    <border>
      <left/>
      <right style="thick">
        <color rgb="FF000000"/>
      </right>
      <top style="thin">
        <color rgb="FF000000"/>
      </top>
      <bottom style="thin">
        <color rgb="FF000000"/>
      </bottom>
      <diagonal/>
    </border>
    <border>
      <left/>
      <right style="thin">
        <color indexed="64"/>
      </right>
      <top/>
      <bottom/>
      <diagonal/>
    </border>
    <border>
      <left style="thick">
        <color rgb="FF000000"/>
      </left>
      <right style="thick">
        <color rgb="FF000000"/>
      </right>
      <top style="thick">
        <color rgb="FF000000"/>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style="thick">
        <color theme="1"/>
      </left>
      <right/>
      <top style="thick">
        <color theme="1"/>
      </top>
      <bottom style="thick">
        <color theme="1"/>
      </bottom>
      <diagonal/>
    </border>
    <border>
      <left style="medium">
        <color rgb="FF000000"/>
      </left>
      <right style="medium">
        <color rgb="FF000000"/>
      </right>
      <top style="medium">
        <color rgb="FF000000"/>
      </top>
      <bottom style="thin">
        <color theme="1"/>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ck">
        <color theme="1"/>
      </top>
      <bottom style="thin">
        <color theme="1"/>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theme="1"/>
      </top>
      <bottom style="thin">
        <color theme="1"/>
      </bottom>
      <diagonal/>
    </border>
    <border>
      <left style="medium">
        <color rgb="FF000000"/>
      </left>
      <right style="medium">
        <color rgb="FF000000"/>
      </right>
      <top style="thin">
        <color theme="1"/>
      </top>
      <bottom style="thick">
        <color theme="1"/>
      </bottom>
      <diagonal/>
    </border>
    <border>
      <left style="thick">
        <color theme="1"/>
      </left>
      <right/>
      <top style="thick">
        <color theme="1"/>
      </top>
      <bottom/>
      <diagonal/>
    </border>
    <border>
      <left style="medium">
        <color rgb="FF000000"/>
      </left>
      <right style="medium">
        <color rgb="FF000000"/>
      </right>
      <top/>
      <bottom style="thin">
        <color theme="1"/>
      </bottom>
      <diagonal/>
    </border>
    <border>
      <left style="thick">
        <color theme="1"/>
      </left>
      <right/>
      <top/>
      <bottom/>
      <diagonal/>
    </border>
    <border>
      <left style="thick">
        <color theme="1"/>
      </left>
      <right/>
      <top/>
      <bottom style="thick">
        <color theme="1"/>
      </bottom>
      <diagonal/>
    </border>
    <border>
      <left style="medium">
        <color rgb="FF000000"/>
      </left>
      <right style="medium">
        <color rgb="FF000000"/>
      </right>
      <top/>
      <bottom style="thin">
        <color rgb="FF000000"/>
      </bottom>
      <diagonal/>
    </border>
    <border>
      <left style="thick">
        <color theme="1"/>
      </left>
      <right style="medium">
        <color rgb="FF000000"/>
      </right>
      <top style="thick">
        <color theme="1"/>
      </top>
      <bottom/>
      <diagonal/>
    </border>
    <border>
      <left style="thick">
        <color theme="1"/>
      </left>
      <right style="medium">
        <color rgb="FF000000"/>
      </right>
      <top/>
      <bottom/>
      <diagonal/>
    </border>
    <border>
      <left style="thick">
        <color theme="1"/>
      </left>
      <right style="medium">
        <color rgb="FF000000"/>
      </right>
      <top/>
      <bottom style="thick">
        <color theme="1"/>
      </bottom>
      <diagonal/>
    </border>
    <border>
      <left style="medium">
        <color rgb="FF000000"/>
      </left>
      <right style="medium">
        <color rgb="FF000000"/>
      </right>
      <top style="thick">
        <color theme="1"/>
      </top>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style="medium">
        <color rgb="FF000000"/>
      </left>
      <right style="medium">
        <color rgb="FF000000"/>
      </right>
      <top/>
      <bottom style="thick">
        <color theme="1"/>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theme="1"/>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thin">
        <color theme="1"/>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ck">
        <color theme="1"/>
      </left>
      <right style="thick">
        <color theme="1"/>
      </right>
      <top/>
      <bottom style="thick">
        <color theme="1"/>
      </bottom>
      <diagonal/>
    </border>
    <border>
      <left style="thick">
        <color theme="1"/>
      </left>
      <right style="thick">
        <color theme="1"/>
      </right>
      <top style="thin">
        <color theme="1"/>
      </top>
      <bottom style="thick">
        <color theme="1"/>
      </bottom>
      <diagonal/>
    </border>
    <border>
      <left/>
      <right style="thin">
        <color rgb="FF000000"/>
      </right>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968">
    <xf numFmtId="0" fontId="0" fillId="0" borderId="0" xfId="0"/>
    <xf numFmtId="0" fontId="11" fillId="0" borderId="0" xfId="0" applyFont="1" applyAlignment="1">
      <alignment horizontal="center" vertical="center" textRotation="90"/>
    </xf>
    <xf numFmtId="0" fontId="7" fillId="0" borderId="1" xfId="0" applyFont="1" applyBorder="1" applyAlignment="1">
      <alignment horizontal="center" vertical="center" wrapText="1"/>
    </xf>
    <xf numFmtId="0" fontId="4" fillId="0" borderId="0" xfId="0" applyFont="1" applyAlignment="1">
      <alignment vertical="center" wrapText="1"/>
    </xf>
    <xf numFmtId="0" fontId="6" fillId="0" borderId="1" xfId="0" applyFont="1" applyBorder="1"/>
    <xf numFmtId="0" fontId="6" fillId="0" borderId="1" xfId="0" applyFont="1" applyBorder="1" applyAlignment="1">
      <alignment horizontal="left" vertical="center" wrapText="1"/>
    </xf>
    <xf numFmtId="0" fontId="0" fillId="7" borderId="0" xfId="0" applyFill="1"/>
    <xf numFmtId="0" fontId="0" fillId="9" borderId="0" xfId="0" applyFill="1" applyAlignment="1">
      <alignment wrapText="1"/>
    </xf>
    <xf numFmtId="0" fontId="0" fillId="10" borderId="0" xfId="0" applyFill="1"/>
    <xf numFmtId="0" fontId="14" fillId="11" borderId="0" xfId="0" applyFont="1" applyFill="1"/>
    <xf numFmtId="0" fontId="0" fillId="12" borderId="0" xfId="0" applyFill="1"/>
    <xf numFmtId="0" fontId="15" fillId="13" borderId="0" xfId="0" applyFont="1" applyFill="1"/>
    <xf numFmtId="0" fontId="0" fillId="14" borderId="0" xfId="0" applyFill="1"/>
    <xf numFmtId="0" fontId="12" fillId="17" borderId="0" xfId="0" applyFont="1" applyFill="1"/>
    <xf numFmtId="0" fontId="0" fillId="16" borderId="0" xfId="0" applyFill="1"/>
    <xf numFmtId="0" fontId="12" fillId="18" borderId="0" xfId="0" applyFont="1" applyFill="1"/>
    <xf numFmtId="0" fontId="0" fillId="15" borderId="0" xfId="0" applyFill="1"/>
    <xf numFmtId="0" fontId="12" fillId="19" borderId="0" xfId="0" applyFont="1" applyFill="1"/>
    <xf numFmtId="0" fontId="6" fillId="0" borderId="0" xfId="0" applyFont="1" applyAlignment="1">
      <alignment vertical="center" wrapText="1"/>
    </xf>
    <xf numFmtId="0" fontId="0" fillId="20" borderId="0" xfId="0" applyFill="1"/>
    <xf numFmtId="0" fontId="12" fillId="21" borderId="0" xfId="0" applyFont="1" applyFill="1"/>
    <xf numFmtId="0" fontId="12" fillId="22" borderId="0" xfId="0" applyFont="1" applyFill="1"/>
    <xf numFmtId="0" fontId="0" fillId="23" borderId="0" xfId="0" applyFill="1"/>
    <xf numFmtId="0" fontId="0" fillId="24" borderId="0" xfId="0" applyFill="1"/>
    <xf numFmtId="0" fontId="4" fillId="0" borderId="1" xfId="0" applyFont="1" applyBorder="1" applyAlignment="1">
      <alignment horizontal="center" vertical="center" wrapText="1"/>
    </xf>
    <xf numFmtId="16" fontId="6" fillId="6" borderId="1" xfId="0" applyNumberFormat="1" applyFont="1" applyFill="1" applyBorder="1" applyAlignment="1">
      <alignment horizontal="center" vertical="center" wrapText="1"/>
    </xf>
    <xf numFmtId="0" fontId="11" fillId="0" borderId="1" xfId="0" applyFont="1" applyBorder="1" applyAlignment="1">
      <alignment horizontal="center" vertical="center" textRotation="90"/>
    </xf>
    <xf numFmtId="0" fontId="6" fillId="0" borderId="1" xfId="0" applyFont="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6"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0" applyFont="1" applyFill="1" applyBorder="1" applyAlignment="1">
      <alignment horizontal="left" vertical="center" wrapText="1"/>
    </xf>
    <xf numFmtId="0" fontId="0" fillId="3" borderId="1" xfId="0" applyFill="1" applyBorder="1" applyAlignment="1">
      <alignment horizontal="center" vertical="center"/>
    </xf>
    <xf numFmtId="0" fontId="1" fillId="0" borderId="1" xfId="0" applyFont="1"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center" vertical="center" textRotation="90"/>
    </xf>
    <xf numFmtId="0" fontId="22" fillId="0" borderId="1" xfId="0" applyFont="1" applyBorder="1" applyAlignment="1">
      <alignment horizontal="left" vertical="center"/>
    </xf>
    <xf numFmtId="16" fontId="20" fillId="6" borderId="1" xfId="0" applyNumberFormat="1" applyFont="1" applyFill="1" applyBorder="1" applyAlignment="1">
      <alignment horizontal="center" vertical="center" wrapText="1"/>
    </xf>
    <xf numFmtId="16" fontId="23" fillId="6" borderId="1" xfId="0" applyNumberFormat="1" applyFont="1" applyFill="1" applyBorder="1" applyAlignment="1">
      <alignment horizontal="center" vertical="center" wrapText="1"/>
    </xf>
    <xf numFmtId="16" fontId="6" fillId="6" borderId="1" xfId="0" applyNumberFormat="1" applyFont="1" applyFill="1" applyBorder="1" applyAlignment="1">
      <alignment horizontal="left" vertical="center" wrapText="1"/>
    </xf>
    <xf numFmtId="0" fontId="6" fillId="0" borderId="0" xfId="0" applyFont="1"/>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0" fontId="4" fillId="0" borderId="1" xfId="0" applyFont="1" applyBorder="1" applyAlignment="1">
      <alignment horizontal="left" vertical="center" wrapText="1"/>
    </xf>
    <xf numFmtId="0" fontId="9" fillId="0" borderId="0" xfId="1" applyFill="1" applyBorder="1" applyAlignment="1">
      <alignment horizontal="center" vertical="center" wrapText="1"/>
    </xf>
    <xf numFmtId="0" fontId="24" fillId="0" borderId="0" xfId="0" applyFont="1" applyAlignment="1">
      <alignment horizontal="center" vertical="center"/>
    </xf>
    <xf numFmtId="0" fontId="6" fillId="0" borderId="0" xfId="0" applyFont="1" applyAlignment="1">
      <alignment horizontal="center" vertical="center"/>
    </xf>
    <xf numFmtId="0" fontId="25"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center" vertical="center" wrapText="1"/>
    </xf>
    <xf numFmtId="0" fontId="2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16" fontId="6" fillId="0" borderId="0" xfId="0" applyNumberFormat="1" applyFont="1" applyAlignment="1">
      <alignment horizontal="center" vertical="center" wrapText="1"/>
    </xf>
    <xf numFmtId="0" fontId="27" fillId="0" borderId="0" xfId="0" applyFont="1" applyAlignment="1">
      <alignment horizontal="left" vertical="center" wrapText="1"/>
    </xf>
    <xf numFmtId="16" fontId="6" fillId="0" borderId="0" xfId="0" applyNumberFormat="1" applyFont="1" applyAlignment="1">
      <alignment vertical="center" wrapText="1"/>
    </xf>
    <xf numFmtId="0" fontId="17" fillId="0" borderId="1" xfId="0" applyFont="1" applyBorder="1" applyAlignment="1">
      <alignment horizontal="center" vertical="center" textRotation="90" wrapText="1"/>
    </xf>
    <xf numFmtId="0" fontId="16" fillId="0" borderId="0" xfId="0" applyFont="1" applyAlignment="1">
      <alignment horizontal="center" vertical="center" wrapText="1"/>
    </xf>
    <xf numFmtId="0" fontId="16" fillId="0" borderId="0" xfId="0" applyFont="1" applyAlignment="1">
      <alignment horizontal="center" vertical="center"/>
    </xf>
    <xf numFmtId="0" fontId="9" fillId="0" borderId="0" xfId="1" applyFill="1" applyBorder="1" applyAlignment="1">
      <alignment horizontal="left" vertical="center" wrapText="1"/>
    </xf>
    <xf numFmtId="0" fontId="28" fillId="0" borderId="0" xfId="0" applyFont="1" applyAlignment="1">
      <alignment vertical="center" wrapText="1"/>
    </xf>
    <xf numFmtId="0" fontId="6" fillId="0" borderId="0" xfId="0" applyFont="1" applyAlignment="1">
      <alignment horizontal="center" vertical="center" wrapText="1"/>
    </xf>
    <xf numFmtId="0" fontId="9" fillId="0" borderId="0" xfId="1" applyFill="1" applyBorder="1" applyAlignment="1">
      <alignment wrapText="1"/>
    </xf>
    <xf numFmtId="0" fontId="28" fillId="0" borderId="0" xfId="0" applyFont="1" applyAlignment="1">
      <alignment horizontal="center" vertical="center" wrapText="1"/>
    </xf>
    <xf numFmtId="0" fontId="29"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5" xfId="0" applyFont="1" applyBorder="1"/>
    <xf numFmtId="16" fontId="6" fillId="0" borderId="0" xfId="0" applyNumberFormat="1" applyFont="1" applyAlignment="1">
      <alignment horizontal="left" vertical="center" wrapText="1"/>
    </xf>
    <xf numFmtId="0" fontId="0" fillId="27" borderId="1" xfId="0" applyFill="1" applyBorder="1" applyAlignment="1">
      <alignment horizontal="center" vertical="center"/>
    </xf>
    <xf numFmtId="14" fontId="5" fillId="0" borderId="1" xfId="0" applyNumberFormat="1" applyFont="1" applyBorder="1" applyAlignment="1">
      <alignment horizontal="center" vertical="center" wrapText="1"/>
    </xf>
    <xf numFmtId="16" fontId="8"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6" fontId="5" fillId="0" borderId="0" xfId="0" applyNumberFormat="1" applyFont="1" applyAlignment="1">
      <alignment horizontal="left" vertical="center" wrapText="1"/>
    </xf>
    <xf numFmtId="16" fontId="8" fillId="0" borderId="0" xfId="0" applyNumberFormat="1" applyFont="1" applyAlignment="1">
      <alignment vertical="center" wrapText="1"/>
    </xf>
    <xf numFmtId="16" fontId="5" fillId="0" borderId="0" xfId="0" applyNumberFormat="1" applyFont="1" applyAlignment="1">
      <alignment horizontal="center" vertical="center" wrapText="1"/>
    </xf>
    <xf numFmtId="0" fontId="9" fillId="0" borderId="7" xfId="1" applyBorder="1" applyAlignment="1">
      <alignment vertical="center" wrapText="1"/>
    </xf>
    <xf numFmtId="0" fontId="9" fillId="0" borderId="7" xfId="1" applyFill="1" applyBorder="1" applyAlignment="1">
      <alignment horizontal="left" vertical="center" wrapText="1"/>
    </xf>
    <xf numFmtId="16" fontId="6" fillId="6" borderId="7" xfId="0" applyNumberFormat="1" applyFont="1" applyFill="1" applyBorder="1" applyAlignment="1">
      <alignment horizontal="left" vertical="center" wrapText="1"/>
    </xf>
    <xf numFmtId="0" fontId="27" fillId="6" borderId="7" xfId="0" applyFont="1" applyFill="1" applyBorder="1" applyAlignment="1">
      <alignment horizontal="left" vertical="center" wrapText="1"/>
    </xf>
    <xf numFmtId="0" fontId="0" fillId="27" borderId="7" xfId="0" applyFill="1" applyBorder="1" applyAlignment="1">
      <alignment horizontal="left" vertical="center" wrapText="1"/>
    </xf>
    <xf numFmtId="16" fontId="5" fillId="0" borderId="7" xfId="0" applyNumberFormat="1" applyFont="1" applyBorder="1" applyAlignment="1">
      <alignment horizontal="left" vertical="center" wrapText="1"/>
    </xf>
    <xf numFmtId="16" fontId="6" fillId="6" borderId="3" xfId="0" applyNumberFormat="1" applyFont="1" applyFill="1" applyBorder="1" applyAlignment="1">
      <alignment horizontal="left" vertical="center" wrapText="1"/>
    </xf>
    <xf numFmtId="0" fontId="0" fillId="27" borderId="3" xfId="0"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26" fillId="0" borderId="5" xfId="0" applyFont="1" applyBorder="1" applyAlignment="1">
      <alignment vertical="center" wrapText="1"/>
    </xf>
    <xf numFmtId="0" fontId="7"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16" fontId="6" fillId="6" borderId="5" xfId="0" applyNumberFormat="1" applyFont="1" applyFill="1" applyBorder="1" applyAlignment="1">
      <alignment horizontal="left" vertical="center" wrapText="1"/>
    </xf>
    <xf numFmtId="0" fontId="4" fillId="0" borderId="5" xfId="0" applyFont="1" applyBorder="1" applyAlignment="1">
      <alignment vertical="center" wrapText="1"/>
    </xf>
    <xf numFmtId="0" fontId="7" fillId="0" borderId="5" xfId="0" applyFont="1" applyBorder="1" applyAlignment="1">
      <alignment vertical="center" wrapText="1"/>
    </xf>
    <xf numFmtId="0" fontId="0" fillId="0" borderId="5" xfId="0" applyBorder="1" applyAlignment="1">
      <alignment horizontal="left" vertical="center" wrapText="1"/>
    </xf>
    <xf numFmtId="16" fontId="6" fillId="6" borderId="2" xfId="0" applyNumberFormat="1"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horizontal="left" vertical="center" wrapText="1"/>
    </xf>
    <xf numFmtId="16" fontId="6" fillId="6" borderId="7" xfId="0" applyNumberFormat="1" applyFont="1" applyFill="1" applyBorder="1" applyAlignment="1">
      <alignment horizontal="center" vertical="center" wrapText="1"/>
    </xf>
    <xf numFmtId="0" fontId="4" fillId="0" borderId="7" xfId="0" applyFont="1" applyBorder="1" applyAlignment="1">
      <alignment vertical="center" wrapText="1"/>
    </xf>
    <xf numFmtId="0" fontId="6" fillId="0" borderId="5" xfId="0" applyFont="1" applyBorder="1" applyAlignment="1">
      <alignment horizontal="center" vertical="center"/>
    </xf>
    <xf numFmtId="16" fontId="6" fillId="6" borderId="5" xfId="0" applyNumberFormat="1" applyFont="1" applyFill="1" applyBorder="1" applyAlignment="1">
      <alignment horizontal="center" vertical="center" wrapText="1"/>
    </xf>
    <xf numFmtId="0" fontId="8" fillId="25" borderId="5" xfId="0" applyFont="1" applyFill="1" applyBorder="1" applyAlignment="1">
      <alignment horizontal="center" vertical="center"/>
    </xf>
    <xf numFmtId="0" fontId="8" fillId="0" borderId="5" xfId="0" applyFont="1" applyBorder="1" applyAlignment="1">
      <alignment horizontal="center" vertical="center"/>
    </xf>
    <xf numFmtId="0" fontId="9" fillId="0" borderId="10" xfId="1" applyBorder="1" applyAlignment="1">
      <alignment vertical="center" wrapText="1"/>
    </xf>
    <xf numFmtId="0" fontId="9" fillId="0" borderId="10" xfId="1" applyFill="1" applyBorder="1" applyAlignment="1">
      <alignment horizontal="left" vertical="center" wrapText="1"/>
    </xf>
    <xf numFmtId="0" fontId="13" fillId="0" borderId="11" xfId="0" applyFont="1" applyBorder="1" applyAlignment="1">
      <alignment horizontal="left" vertical="center" wrapText="1"/>
    </xf>
    <xf numFmtId="0" fontId="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0" fillId="3" borderId="2" xfId="0" applyFill="1" applyBorder="1" applyAlignment="1">
      <alignment horizontal="center" vertical="center"/>
    </xf>
    <xf numFmtId="0" fontId="22" fillId="0" borderId="7" xfId="0" applyFont="1" applyBorder="1" applyAlignment="1">
      <alignment horizontal="center" vertical="center" wrapText="1"/>
    </xf>
    <xf numFmtId="16" fontId="6" fillId="6" borderId="4" xfId="0" applyNumberFormat="1" applyFont="1" applyFill="1" applyBorder="1" applyAlignment="1">
      <alignment horizontal="center" vertical="center" wrapText="1"/>
    </xf>
    <xf numFmtId="0" fontId="6" fillId="25" borderId="1" xfId="0" applyFont="1" applyFill="1" applyBorder="1" applyAlignment="1">
      <alignment horizontal="center" vertical="center" wrapText="1"/>
    </xf>
    <xf numFmtId="16" fontId="5" fillId="0" borderId="1" xfId="0" applyNumberFormat="1" applyFont="1" applyBorder="1" applyAlignment="1">
      <alignment horizontal="center" vertical="center" wrapText="1"/>
    </xf>
    <xf numFmtId="0" fontId="6" fillId="0" borderId="3" xfId="0" applyFont="1" applyBorder="1" applyAlignment="1">
      <alignment horizontal="left" vertical="center" wrapText="1"/>
    </xf>
    <xf numFmtId="0" fontId="5" fillId="0" borderId="1" xfId="0" applyFont="1" applyBorder="1" applyAlignment="1">
      <alignment horizontal="center" vertical="center" wrapText="1"/>
    </xf>
    <xf numFmtId="0" fontId="8" fillId="0" borderId="3" xfId="0" applyFont="1" applyBorder="1" applyAlignment="1">
      <alignment vertical="center" wrapText="1"/>
    </xf>
    <xf numFmtId="0" fontId="8" fillId="0" borderId="7"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horizontal="left" vertical="center"/>
    </xf>
    <xf numFmtId="0" fontId="6" fillId="0" borderId="7" xfId="0" applyFont="1" applyBorder="1" applyAlignment="1">
      <alignment vertical="center"/>
    </xf>
    <xf numFmtId="0" fontId="4" fillId="0" borderId="2" xfId="0" applyFont="1" applyBorder="1" applyAlignment="1">
      <alignment horizontal="center"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xf>
    <xf numFmtId="0" fontId="6"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5" fillId="0" borderId="7" xfId="1"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7" xfId="1" applyFont="1" applyFill="1" applyBorder="1" applyAlignment="1">
      <alignment vertical="center" wrapText="1"/>
    </xf>
    <xf numFmtId="0" fontId="4" fillId="0" borderId="4"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35" fillId="0" borderId="12" xfId="1" applyFont="1" applyFill="1" applyBorder="1" applyAlignment="1">
      <alignment vertical="center" wrapText="1"/>
    </xf>
    <xf numFmtId="0" fontId="6" fillId="0" borderId="13" xfId="0" applyFont="1"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6" fillId="0" borderId="3" xfId="0" applyFont="1" applyBorder="1" applyAlignment="1">
      <alignment horizontal="left" vertical="center"/>
    </xf>
    <xf numFmtId="0" fontId="1" fillId="28" borderId="0" xfId="0" applyFont="1" applyFill="1"/>
    <xf numFmtId="0" fontId="3" fillId="28" borderId="1" xfId="0" applyFont="1" applyFill="1" applyBorder="1" applyAlignment="1">
      <alignment vertical="center" wrapText="1"/>
    </xf>
    <xf numFmtId="0" fontId="1" fillId="28" borderId="1" xfId="0" applyFont="1" applyFill="1" applyBorder="1"/>
    <xf numFmtId="0" fontId="1" fillId="0" borderId="2" xfId="0" applyFont="1" applyBorder="1" applyAlignment="1">
      <alignment horizontal="center" vertical="center" wrapText="1"/>
    </xf>
    <xf numFmtId="0" fontId="37" fillId="0" borderId="7" xfId="0" applyFont="1" applyBorder="1" applyAlignment="1">
      <alignment vertical="center" wrapText="1"/>
    </xf>
    <xf numFmtId="0" fontId="38" fillId="8" borderId="7" xfId="0" applyFont="1" applyFill="1" applyBorder="1" applyAlignment="1">
      <alignment vertical="center" wrapText="1"/>
    </xf>
    <xf numFmtId="0" fontId="38" fillId="8" borderId="7" xfId="0" applyFont="1" applyFill="1" applyBorder="1" applyAlignment="1">
      <alignment horizontal="center" vertical="center" wrapText="1"/>
    </xf>
    <xf numFmtId="0" fontId="38" fillId="8" borderId="7" xfId="0" applyFont="1" applyFill="1" applyBorder="1" applyAlignment="1">
      <alignment horizontal="left" vertical="center" wrapText="1"/>
    </xf>
    <xf numFmtId="16" fontId="31" fillId="6" borderId="7" xfId="0" applyNumberFormat="1" applyFont="1" applyFill="1" applyBorder="1" applyAlignment="1">
      <alignment vertical="center" wrapText="1"/>
    </xf>
    <xf numFmtId="16" fontId="31" fillId="6" borderId="7" xfId="0" applyNumberFormat="1" applyFont="1" applyFill="1" applyBorder="1" applyAlignment="1">
      <alignment horizontal="left" vertical="center" wrapText="1"/>
    </xf>
    <xf numFmtId="0" fontId="39" fillId="0" borderId="7" xfId="0" applyFont="1" applyBorder="1" applyAlignment="1">
      <alignment horizontal="center" vertical="center" wrapText="1"/>
    </xf>
    <xf numFmtId="0" fontId="33" fillId="0" borderId="7" xfId="0" applyFont="1" applyBorder="1" applyAlignment="1">
      <alignment vertical="center" wrapText="1"/>
    </xf>
    <xf numFmtId="0" fontId="6" fillId="29" borderId="7" xfId="0" applyFont="1" applyFill="1" applyBorder="1" applyAlignment="1">
      <alignment vertical="center" wrapText="1"/>
    </xf>
    <xf numFmtId="0" fontId="33" fillId="0" borderId="7" xfId="0" applyFont="1" applyBorder="1" applyAlignment="1">
      <alignment horizontal="center" vertical="center" wrapText="1"/>
    </xf>
    <xf numFmtId="0" fontId="42" fillId="12" borderId="7" xfId="0" applyFont="1" applyFill="1" applyBorder="1" applyAlignment="1">
      <alignment vertical="center" wrapText="1"/>
    </xf>
    <xf numFmtId="0" fontId="42" fillId="0" borderId="7" xfId="0" applyFont="1" applyBorder="1" applyAlignment="1">
      <alignment vertical="center" wrapText="1"/>
    </xf>
    <xf numFmtId="0" fontId="42" fillId="29" borderId="7" xfId="0" applyFont="1" applyFill="1" applyBorder="1" applyAlignment="1">
      <alignment vertical="center" wrapText="1"/>
    </xf>
    <xf numFmtId="0" fontId="42" fillId="29" borderId="7" xfId="0" applyFont="1" applyFill="1" applyBorder="1" applyAlignment="1">
      <alignment horizontal="left" vertical="center" wrapText="1"/>
    </xf>
    <xf numFmtId="0" fontId="4" fillId="29" borderId="7" xfId="0" applyFont="1" applyFill="1" applyBorder="1" applyAlignment="1">
      <alignment vertical="center" wrapText="1"/>
    </xf>
    <xf numFmtId="0" fontId="40" fillId="0" borderId="7" xfId="0" applyFont="1" applyBorder="1" applyAlignment="1">
      <alignment vertical="center" wrapText="1"/>
    </xf>
    <xf numFmtId="0" fontId="41" fillId="0" borderId="7" xfId="0" applyFont="1" applyBorder="1" applyAlignment="1">
      <alignment vertical="center" wrapText="1"/>
    </xf>
    <xf numFmtId="0" fontId="10" fillId="0" borderId="7" xfId="0" applyFont="1" applyBorder="1" applyAlignment="1">
      <alignment vertical="center" wrapText="1"/>
    </xf>
    <xf numFmtId="0" fontId="41" fillId="0" borderId="7" xfId="0" applyFont="1" applyBorder="1" applyAlignment="1">
      <alignment horizontal="left" vertical="center" wrapText="1"/>
    </xf>
    <xf numFmtId="0" fontId="33" fillId="0" borderId="7" xfId="0" applyFont="1" applyBorder="1" applyAlignment="1">
      <alignment horizontal="left" vertical="center" wrapText="1"/>
    </xf>
    <xf numFmtId="0" fontId="40" fillId="0" borderId="7" xfId="0" applyFont="1" applyBorder="1" applyAlignment="1">
      <alignment horizontal="left" vertical="center" wrapText="1"/>
    </xf>
    <xf numFmtId="0" fontId="42" fillId="0" borderId="7" xfId="0" applyFont="1" applyBorder="1" applyAlignment="1">
      <alignment horizontal="left" vertical="center" wrapText="1"/>
    </xf>
    <xf numFmtId="0" fontId="34" fillId="0" borderId="7" xfId="0" applyFont="1" applyBorder="1" applyAlignment="1">
      <alignment vertical="center" wrapText="1"/>
    </xf>
    <xf numFmtId="0" fontId="43" fillId="0" borderId="7" xfId="0" applyFont="1" applyBorder="1" applyAlignment="1">
      <alignment vertical="center" wrapText="1"/>
    </xf>
    <xf numFmtId="0" fontId="44" fillId="0" borderId="7" xfId="0" applyFont="1" applyBorder="1" applyAlignment="1">
      <alignment horizontal="left" vertical="center" wrapText="1"/>
    </xf>
    <xf numFmtId="0" fontId="2" fillId="2" borderId="0" xfId="0" applyFont="1" applyFill="1" applyAlignment="1">
      <alignment horizontal="center" vertical="center" wrapText="1"/>
    </xf>
    <xf numFmtId="0" fontId="0" fillId="3" borderId="0" xfId="0"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textRotation="90"/>
    </xf>
    <xf numFmtId="0" fontId="4" fillId="0" borderId="5" xfId="0" applyFont="1" applyBorder="1" applyAlignment="1">
      <alignment horizontal="center" vertical="center"/>
    </xf>
    <xf numFmtId="0" fontId="4" fillId="0" borderId="1" xfId="0" applyFont="1" applyBorder="1" applyAlignment="1">
      <alignment horizontal="center" vertical="center"/>
    </xf>
    <xf numFmtId="16" fontId="13" fillId="31" borderId="0" xfId="0" applyNumberFormat="1" applyFont="1" applyFill="1" applyAlignment="1">
      <alignment vertical="center" wrapText="1"/>
    </xf>
    <xf numFmtId="16" fontId="13" fillId="31" borderId="0" xfId="0" applyNumberFormat="1" applyFont="1" applyFill="1" applyAlignment="1">
      <alignment horizontal="center" vertical="center" wrapText="1"/>
    </xf>
    <xf numFmtId="16" fontId="6" fillId="6" borderId="0" xfId="0" applyNumberFormat="1" applyFont="1" applyFill="1" applyAlignment="1">
      <alignment vertical="center" wrapText="1"/>
    </xf>
    <xf numFmtId="16" fontId="6" fillId="6" borderId="0" xfId="0" applyNumberFormat="1" applyFont="1" applyFill="1" applyAlignment="1">
      <alignment horizontal="center" vertical="center" wrapText="1"/>
    </xf>
    <xf numFmtId="0" fontId="13" fillId="0" borderId="1" xfId="0" applyFont="1" applyBorder="1" applyAlignment="1">
      <alignment horizontal="center" vertical="center" wrapText="1"/>
    </xf>
    <xf numFmtId="14" fontId="19" fillId="0" borderId="1" xfId="0" applyNumberFormat="1" applyFont="1" applyBorder="1" applyAlignment="1">
      <alignment horizontal="center"/>
    </xf>
    <xf numFmtId="0" fontId="4" fillId="4" borderId="1" xfId="0" applyFont="1" applyFill="1" applyBorder="1" applyAlignment="1">
      <alignment horizontal="center" vertical="center" wrapText="1"/>
    </xf>
    <xf numFmtId="0" fontId="45" fillId="29" borderId="7" xfId="0" applyFont="1" applyFill="1" applyBorder="1" applyAlignment="1">
      <alignment vertical="center" wrapText="1"/>
    </xf>
    <xf numFmtId="0" fontId="9" fillId="29" borderId="0" xfId="1" applyFill="1" applyBorder="1" applyAlignment="1">
      <alignment horizontal="center" vertical="center" wrapText="1"/>
    </xf>
    <xf numFmtId="0" fontId="9" fillId="0" borderId="7" xfId="1" applyBorder="1" applyAlignment="1">
      <alignment horizontal="center" vertical="center" wrapText="1"/>
    </xf>
    <xf numFmtId="0" fontId="46" fillId="0" borderId="0" xfId="0" applyFont="1"/>
    <xf numFmtId="0" fontId="4"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14" fontId="13" fillId="31" borderId="14" xfId="0" applyNumberFormat="1" applyFont="1" applyFill="1" applyBorder="1" applyAlignment="1">
      <alignment horizontal="center" vertical="center" wrapText="1"/>
    </xf>
    <xf numFmtId="14" fontId="19" fillId="0" borderId="0" xfId="0" applyNumberFormat="1" applyFont="1" applyAlignment="1">
      <alignment horizontal="center"/>
    </xf>
    <xf numFmtId="16" fontId="13"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0" fontId="9" fillId="0" borderId="1" xfId="1" applyBorder="1" applyAlignment="1">
      <alignment horizontal="center" vertical="center" wrapText="1"/>
    </xf>
    <xf numFmtId="0" fontId="4" fillId="32"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26" fillId="0" borderId="0" xfId="0" applyFont="1"/>
    <xf numFmtId="0" fontId="9" fillId="0" borderId="0" xfId="1" applyAlignment="1">
      <alignment horizontal="center" vertical="center" wrapText="1"/>
    </xf>
    <xf numFmtId="164" fontId="19" fillId="0" borderId="0" xfId="0" applyNumberFormat="1" applyFont="1" applyAlignment="1">
      <alignment horizontal="center"/>
    </xf>
    <xf numFmtId="0" fontId="26" fillId="0" borderId="0" xfId="0" applyFont="1" applyAlignment="1">
      <alignment horizontal="center" vertical="center" wrapText="1"/>
    </xf>
    <xf numFmtId="0" fontId="7"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6" fillId="0" borderId="0" xfId="0" applyFont="1" applyAlignment="1">
      <alignment wrapText="1"/>
    </xf>
    <xf numFmtId="164" fontId="13" fillId="31" borderId="0" xfId="0" applyNumberFormat="1" applyFont="1" applyFill="1" applyAlignment="1">
      <alignment horizontal="center" vertical="center" wrapText="1"/>
    </xf>
    <xf numFmtId="164" fontId="19" fillId="0" borderId="14" xfId="0" applyNumberFormat="1" applyFont="1" applyBorder="1" applyAlignment="1">
      <alignment horizontal="center" wrapText="1"/>
    </xf>
    <xf numFmtId="0" fontId="4" fillId="4" borderId="7" xfId="0" applyFont="1" applyFill="1" applyBorder="1" applyAlignment="1">
      <alignment horizontal="center" vertical="center" wrapText="1"/>
    </xf>
    <xf numFmtId="0" fontId="45" fillId="29" borderId="15" xfId="0" applyFont="1" applyFill="1" applyBorder="1" applyAlignment="1">
      <alignment vertical="center" wrapText="1"/>
    </xf>
    <xf numFmtId="0" fontId="7" fillId="0" borderId="5"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34" fillId="5" borderId="4" xfId="0" applyFont="1" applyFill="1" applyBorder="1" applyAlignment="1">
      <alignment horizontal="center" vertical="center" wrapText="1"/>
    </xf>
    <xf numFmtId="0" fontId="9" fillId="29" borderId="7" xfId="1" applyFill="1" applyBorder="1" applyAlignment="1">
      <alignment horizontal="center" vertical="center" wrapText="1"/>
    </xf>
    <xf numFmtId="164" fontId="1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164" fontId="19" fillId="0" borderId="1" xfId="0" applyNumberFormat="1" applyFont="1" applyBorder="1" applyAlignment="1">
      <alignment horizontal="center"/>
    </xf>
    <xf numFmtId="0" fontId="6" fillId="4"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xf>
    <xf numFmtId="0" fontId="7" fillId="4"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7" xfId="0" applyFont="1" applyBorder="1"/>
    <xf numFmtId="0" fontId="7" fillId="0" borderId="7" xfId="0" applyFont="1" applyBorder="1" applyAlignment="1">
      <alignment horizontal="center" vertical="center" wrapText="1"/>
    </xf>
    <xf numFmtId="16" fontId="5" fillId="3" borderId="1" xfId="0" applyNumberFormat="1" applyFont="1" applyFill="1" applyBorder="1" applyAlignment="1">
      <alignment horizontal="center" vertical="center" wrapText="1"/>
    </xf>
    <xf numFmtId="16" fontId="8" fillId="3" borderId="1" xfId="0" applyNumberFormat="1"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16" fontId="8" fillId="3" borderId="4"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47" fillId="0" borderId="0" xfId="0" applyFont="1" applyAlignment="1">
      <alignment vertical="center"/>
    </xf>
    <xf numFmtId="164" fontId="13" fillId="0" borderId="0" xfId="0" applyNumberFormat="1" applyFont="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xf>
    <xf numFmtId="0" fontId="11" fillId="0" borderId="1" xfId="0" applyFont="1" applyBorder="1" applyAlignment="1">
      <alignment horizontal="center" vertical="center"/>
    </xf>
    <xf numFmtId="0" fontId="4" fillId="0" borderId="16" xfId="0" applyFont="1" applyBorder="1" applyAlignment="1">
      <alignmen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0" fillId="34" borderId="0" xfId="0" applyFill="1"/>
    <xf numFmtId="0" fontId="0" fillId="34" borderId="0" xfId="0" applyFill="1" applyAlignment="1">
      <alignment wrapText="1"/>
    </xf>
    <xf numFmtId="0" fontId="50" fillId="0" borderId="18" xfId="0" applyFont="1" applyBorder="1" applyAlignment="1">
      <alignment wrapText="1"/>
    </xf>
    <xf numFmtId="0" fontId="50" fillId="0" borderId="19" xfId="0" applyFont="1" applyBorder="1" applyAlignment="1">
      <alignment wrapText="1"/>
    </xf>
    <xf numFmtId="0" fontId="0" fillId="0" borderId="0" xfId="0" applyAlignment="1">
      <alignment wrapText="1"/>
    </xf>
    <xf numFmtId="16" fontId="17" fillId="0" borderId="21" xfId="0" applyNumberFormat="1" applyFont="1" applyBorder="1" applyAlignment="1">
      <alignment wrapText="1"/>
    </xf>
    <xf numFmtId="0" fontId="17" fillId="0" borderId="21" xfId="0" applyFont="1" applyBorder="1" applyAlignment="1">
      <alignment wrapText="1"/>
    </xf>
    <xf numFmtId="16" fontId="19" fillId="0" borderId="21" xfId="0" applyNumberFormat="1" applyFont="1" applyBorder="1" applyAlignment="1">
      <alignment wrapText="1"/>
    </xf>
    <xf numFmtId="0" fontId="19" fillId="0" borderId="21" xfId="0" applyFont="1" applyBorder="1" applyAlignment="1">
      <alignment wrapText="1"/>
    </xf>
    <xf numFmtId="0" fontId="51" fillId="35" borderId="21" xfId="0" applyFont="1" applyFill="1" applyBorder="1" applyAlignment="1">
      <alignment wrapText="1"/>
    </xf>
    <xf numFmtId="16" fontId="17" fillId="0" borderId="19" xfId="0" applyNumberFormat="1" applyFont="1" applyBorder="1" applyAlignment="1">
      <alignment wrapText="1"/>
    </xf>
    <xf numFmtId="0" fontId="51" fillId="35" borderId="19" xfId="0" applyFont="1" applyFill="1" applyBorder="1" applyAlignment="1">
      <alignment wrapText="1"/>
    </xf>
    <xf numFmtId="0" fontId="9" fillId="0" borderId="0" xfId="1" applyAlignment="1">
      <alignment wrapText="1"/>
    </xf>
    <xf numFmtId="0" fontId="19" fillId="36" borderId="21" xfId="0" applyFont="1" applyFill="1" applyBorder="1" applyAlignment="1">
      <alignment wrapText="1"/>
    </xf>
    <xf numFmtId="0" fontId="17" fillId="36" borderId="19" xfId="0" applyFont="1" applyFill="1" applyBorder="1" applyAlignment="1">
      <alignment wrapText="1"/>
    </xf>
    <xf numFmtId="0" fontId="19" fillId="37" borderId="21" xfId="0" applyFont="1" applyFill="1" applyBorder="1" applyAlignment="1">
      <alignment wrapText="1"/>
    </xf>
    <xf numFmtId="0" fontId="19" fillId="38" borderId="21" xfId="0" applyFont="1" applyFill="1" applyBorder="1" applyAlignment="1">
      <alignment wrapText="1"/>
    </xf>
    <xf numFmtId="0" fontId="17" fillId="37" borderId="19" xfId="0" applyFont="1" applyFill="1" applyBorder="1" applyAlignment="1">
      <alignment wrapText="1"/>
    </xf>
    <xf numFmtId="0" fontId="19" fillId="39" borderId="21" xfId="0" applyFont="1" applyFill="1" applyBorder="1" applyAlignment="1">
      <alignment wrapText="1"/>
    </xf>
    <xf numFmtId="0" fontId="17" fillId="38" borderId="21" xfId="0" applyFont="1" applyFill="1" applyBorder="1" applyAlignment="1">
      <alignment wrapText="1"/>
    </xf>
    <xf numFmtId="0" fontId="17" fillId="39" borderId="19" xfId="0" applyFont="1" applyFill="1" applyBorder="1" applyAlignment="1">
      <alignment wrapText="1"/>
    </xf>
    <xf numFmtId="0" fontId="51" fillId="40" borderId="21" xfId="0" applyFont="1" applyFill="1" applyBorder="1" applyAlignment="1">
      <alignment wrapText="1"/>
    </xf>
    <xf numFmtId="0" fontId="52" fillId="0" borderId="0" xfId="0" applyFont="1"/>
    <xf numFmtId="0" fontId="17" fillId="0" borderId="19" xfId="0" applyFont="1" applyBorder="1" applyAlignment="1">
      <alignment wrapText="1"/>
    </xf>
    <xf numFmtId="0" fontId="17" fillId="41" borderId="21" xfId="0" applyFont="1" applyFill="1" applyBorder="1" applyAlignment="1">
      <alignment wrapText="1"/>
    </xf>
    <xf numFmtId="0" fontId="19" fillId="41" borderId="21" xfId="0" applyFont="1" applyFill="1" applyBorder="1" applyAlignment="1">
      <alignment wrapText="1"/>
    </xf>
    <xf numFmtId="0" fontId="17" fillId="41" borderId="19" xfId="0" applyFont="1" applyFill="1" applyBorder="1" applyAlignment="1">
      <alignment wrapText="1"/>
    </xf>
    <xf numFmtId="0" fontId="9" fillId="0" borderId="0" xfId="1"/>
    <xf numFmtId="0" fontId="51" fillId="42" borderId="21" xfId="0" applyFont="1" applyFill="1" applyBorder="1" applyAlignment="1">
      <alignment wrapText="1"/>
    </xf>
    <xf numFmtId="0" fontId="51" fillId="39" borderId="21" xfId="0" applyFont="1" applyFill="1" applyBorder="1" applyAlignment="1">
      <alignment wrapText="1"/>
    </xf>
    <xf numFmtId="0" fontId="54" fillId="0" borderId="0" xfId="1" applyFont="1" applyAlignment="1">
      <alignment wrapText="1"/>
    </xf>
    <xf numFmtId="0" fontId="55" fillId="0" borderId="0" xfId="0" applyFont="1" applyAlignment="1">
      <alignment wrapText="1"/>
    </xf>
    <xf numFmtId="0" fontId="51" fillId="35" borderId="22" xfId="0" applyFont="1" applyFill="1" applyBorder="1" applyAlignment="1">
      <alignment wrapText="1"/>
    </xf>
    <xf numFmtId="0" fontId="17" fillId="0" borderId="23" xfId="0" applyFont="1" applyBorder="1" applyAlignment="1">
      <alignment wrapText="1"/>
    </xf>
    <xf numFmtId="0" fontId="57" fillId="40" borderId="26" xfId="0" applyFont="1" applyFill="1" applyBorder="1"/>
    <xf numFmtId="16" fontId="19" fillId="0" borderId="27" xfId="0" applyNumberFormat="1" applyFont="1" applyBorder="1" applyAlignment="1">
      <alignment wrapText="1"/>
    </xf>
    <xf numFmtId="0" fontId="51" fillId="43" borderId="21" xfId="0" applyFont="1" applyFill="1" applyBorder="1" applyAlignment="1">
      <alignment wrapText="1"/>
    </xf>
    <xf numFmtId="0" fontId="19" fillId="43" borderId="21" xfId="0" applyFont="1" applyFill="1" applyBorder="1" applyAlignment="1">
      <alignment wrapText="1"/>
    </xf>
    <xf numFmtId="0" fontId="17" fillId="43" borderId="19" xfId="0" applyFont="1" applyFill="1" applyBorder="1" applyAlignment="1">
      <alignment wrapText="1"/>
    </xf>
    <xf numFmtId="0" fontId="51" fillId="43" borderId="19" xfId="0" applyFont="1" applyFill="1" applyBorder="1" applyAlignment="1">
      <alignment wrapText="1"/>
    </xf>
    <xf numFmtId="14" fontId="49" fillId="0" borderId="0" xfId="0" applyNumberFormat="1" applyFont="1"/>
    <xf numFmtId="0" fontId="58" fillId="0" borderId="1" xfId="0" applyFont="1" applyBorder="1" applyAlignment="1">
      <alignment horizontal="center" vertical="center" wrapText="1"/>
    </xf>
    <xf numFmtId="0" fontId="58" fillId="0" borderId="1" xfId="0" applyFont="1" applyBorder="1" applyAlignment="1">
      <alignment horizontal="left" vertical="center" wrapText="1"/>
    </xf>
    <xf numFmtId="0" fontId="6"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6" fillId="6" borderId="0" xfId="0" applyNumberFormat="1" applyFont="1" applyFill="1" applyAlignment="1">
      <alignment vertical="center" wrapText="1"/>
    </xf>
    <xf numFmtId="14" fontId="4" fillId="0" borderId="1" xfId="0" applyNumberFormat="1" applyFont="1" applyBorder="1" applyAlignment="1">
      <alignment horizontal="center" vertical="center" wrapText="1"/>
    </xf>
    <xf numFmtId="14" fontId="4" fillId="4" borderId="1" xfId="0" applyNumberFormat="1" applyFont="1" applyFill="1" applyBorder="1" applyAlignment="1">
      <alignment horizontal="center" vertical="center" wrapText="1"/>
    </xf>
    <xf numFmtId="14" fontId="4" fillId="7"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6" fontId="49" fillId="0" borderId="0" xfId="0" applyNumberFormat="1" applyFont="1"/>
    <xf numFmtId="0" fontId="59" fillId="29" borderId="0" xfId="0" applyFont="1" applyFill="1" applyAlignment="1">
      <alignment wrapText="1"/>
    </xf>
    <xf numFmtId="16" fontId="6" fillId="7" borderId="1" xfId="0" applyNumberFormat="1" applyFont="1" applyFill="1" applyBorder="1" applyAlignment="1">
      <alignment horizontal="center" vertical="center" wrapText="1"/>
    </xf>
    <xf numFmtId="0" fontId="59" fillId="29" borderId="0" xfId="0" applyFont="1" applyFill="1" applyAlignment="1">
      <alignment horizontal="center" wrapText="1"/>
    </xf>
    <xf numFmtId="14" fontId="6" fillId="7"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0" xfId="0" applyFont="1" applyFill="1"/>
    <xf numFmtId="0" fontId="0" fillId="0" borderId="0" xfId="0" applyAlignment="1">
      <alignment vertical="center"/>
    </xf>
    <xf numFmtId="0" fontId="4" fillId="4"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9" fillId="0" borderId="0" xfId="0" applyFont="1"/>
    <xf numFmtId="0" fontId="49" fillId="0" borderId="0" xfId="0" applyFont="1" applyAlignment="1">
      <alignment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49" fillId="0" borderId="7" xfId="0" applyFont="1" applyBorder="1" applyAlignment="1">
      <alignment horizontal="center"/>
    </xf>
    <xf numFmtId="0" fontId="0" fillId="0" borderId="7" xfId="0" applyBorder="1" applyAlignment="1">
      <alignment horizontal="center" wrapText="1"/>
    </xf>
    <xf numFmtId="16" fontId="6" fillId="6" borderId="1" xfId="0" applyNumberFormat="1" applyFont="1" applyFill="1" applyBorder="1" applyAlignment="1">
      <alignment vertical="center" wrapText="1"/>
    </xf>
    <xf numFmtId="16" fontId="6" fillId="6" borderId="3" xfId="0" applyNumberFormat="1" applyFont="1" applyFill="1" applyBorder="1" applyAlignment="1">
      <alignment vertical="center" wrapText="1"/>
    </xf>
    <xf numFmtId="16" fontId="6" fillId="6" borderId="5" xfId="0" applyNumberFormat="1" applyFont="1" applyFill="1" applyBorder="1" applyAlignment="1">
      <alignment vertical="center" wrapText="1"/>
    </xf>
    <xf numFmtId="0" fontId="17" fillId="44" borderId="1" xfId="0" applyFont="1" applyFill="1" applyBorder="1" applyAlignment="1">
      <alignment wrapText="1"/>
    </xf>
    <xf numFmtId="0" fontId="17" fillId="44" borderId="5" xfId="0" applyFont="1" applyFill="1" applyBorder="1" applyAlignment="1">
      <alignment wrapText="1"/>
    </xf>
    <xf numFmtId="0" fontId="6" fillId="0" borderId="3" xfId="0" applyFont="1" applyBorder="1" applyAlignment="1">
      <alignment horizontal="center" vertical="center" wrapText="1"/>
    </xf>
    <xf numFmtId="0" fontId="10" fillId="0" borderId="1" xfId="0" applyFont="1" applyBorder="1" applyAlignment="1">
      <alignment horizontal="left" vertical="center" wrapText="1"/>
    </xf>
    <xf numFmtId="0" fontId="6" fillId="45" borderId="1" xfId="0" applyFont="1" applyFill="1" applyBorder="1"/>
    <xf numFmtId="0" fontId="6" fillId="0" borderId="1" xfId="0" applyFont="1" applyBorder="1" applyAlignment="1">
      <alignment horizontal="left"/>
    </xf>
    <xf numFmtId="0" fontId="17" fillId="0" borderId="9" xfId="0" applyFont="1" applyBorder="1" applyAlignment="1">
      <alignment wrapText="1"/>
    </xf>
    <xf numFmtId="0" fontId="0" fillId="45" borderId="1" xfId="0" applyFill="1" applyBorder="1"/>
    <xf numFmtId="0" fontId="17" fillId="0" borderId="3" xfId="0" applyFont="1" applyBorder="1" applyAlignment="1">
      <alignment wrapText="1"/>
    </xf>
    <xf numFmtId="0" fontId="0" fillId="0" borderId="1" xfId="0" applyBorder="1"/>
    <xf numFmtId="0" fontId="6" fillId="45" borderId="1" xfId="0" applyFont="1" applyFill="1" applyBorder="1" applyAlignment="1">
      <alignment horizontal="left" vertical="center" wrapText="1"/>
    </xf>
    <xf numFmtId="0" fontId="6" fillId="0" borderId="1" xfId="0" applyFont="1" applyBorder="1" applyAlignment="1">
      <alignment horizontal="left" wrapText="1"/>
    </xf>
    <xf numFmtId="0" fontId="6" fillId="4" borderId="3" xfId="0" applyFont="1" applyFill="1" applyBorder="1" applyAlignment="1">
      <alignment horizontal="center" vertical="center" wrapText="1"/>
    </xf>
    <xf numFmtId="0" fontId="6" fillId="45" borderId="2" xfId="0" applyFont="1" applyFill="1" applyBorder="1" applyAlignment="1">
      <alignment horizontal="left" vertical="center" wrapText="1"/>
    </xf>
    <xf numFmtId="0" fontId="17" fillId="36" borderId="9" xfId="0" applyFont="1" applyFill="1" applyBorder="1" applyAlignment="1">
      <alignment wrapText="1"/>
    </xf>
    <xf numFmtId="0" fontId="6" fillId="7" borderId="3" xfId="0" applyFont="1" applyFill="1" applyBorder="1" applyAlignment="1">
      <alignment horizontal="center" vertical="center" wrapText="1"/>
    </xf>
    <xf numFmtId="0" fontId="17" fillId="46" borderId="9" xfId="0" applyFont="1" applyFill="1" applyBorder="1" applyAlignment="1">
      <alignment wrapText="1"/>
    </xf>
    <xf numFmtId="0" fontId="6" fillId="47" borderId="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51" fillId="39" borderId="9" xfId="0" applyFont="1" applyFill="1" applyBorder="1" applyAlignment="1">
      <alignment wrapText="1"/>
    </xf>
    <xf numFmtId="0" fontId="0" fillId="7" borderId="1" xfId="0" applyFill="1" applyBorder="1" applyAlignment="1">
      <alignment horizontal="left"/>
    </xf>
    <xf numFmtId="0" fontId="0" fillId="7" borderId="1" xfId="0" applyFill="1" applyBorder="1"/>
    <xf numFmtId="0" fontId="6" fillId="7" borderId="1" xfId="0" applyFont="1" applyFill="1" applyBorder="1" applyAlignment="1">
      <alignment horizontal="left"/>
    </xf>
    <xf numFmtId="0" fontId="17" fillId="44" borderId="4" xfId="0" applyFont="1" applyFill="1" applyBorder="1" applyAlignment="1">
      <alignment wrapText="1"/>
    </xf>
    <xf numFmtId="0" fontId="17" fillId="44" borderId="13" xfId="0" applyFont="1" applyFill="1" applyBorder="1" applyAlignment="1">
      <alignment wrapText="1"/>
    </xf>
    <xf numFmtId="0" fontId="17" fillId="44" borderId="9" xfId="0" applyFont="1" applyFill="1" applyBorder="1" applyAlignment="1">
      <alignment wrapText="1"/>
    </xf>
    <xf numFmtId="16" fontId="6" fillId="0" borderId="3" xfId="0" applyNumberFormat="1" applyFont="1" applyBorder="1" applyAlignment="1">
      <alignment horizontal="center" vertical="center" wrapText="1"/>
    </xf>
    <xf numFmtId="0" fontId="6" fillId="47" borderId="1" xfId="0" applyFont="1" applyFill="1" applyBorder="1"/>
    <xf numFmtId="0" fontId="0" fillId="47" borderId="1" xfId="0" applyFill="1" applyBorder="1"/>
    <xf numFmtId="16" fontId="6" fillId="6" borderId="0" xfId="0" applyNumberFormat="1" applyFont="1" applyFill="1" applyAlignment="1">
      <alignment horizontal="left" vertical="center" wrapText="1"/>
    </xf>
    <xf numFmtId="0" fontId="4" fillId="47"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16" fontId="6" fillId="7" borderId="3" xfId="0" applyNumberFormat="1" applyFont="1" applyFill="1" applyBorder="1" applyAlignment="1">
      <alignment horizontal="center" vertical="center" wrapText="1"/>
    </xf>
    <xf numFmtId="0" fontId="4" fillId="45" borderId="1" xfId="0" applyFont="1" applyFill="1" applyBorder="1" applyAlignment="1">
      <alignment horizontal="left" vertical="center" wrapText="1"/>
    </xf>
    <xf numFmtId="0" fontId="6" fillId="48" borderId="1" xfId="0" applyFont="1" applyFill="1" applyBorder="1"/>
    <xf numFmtId="0" fontId="6" fillId="29" borderId="1" xfId="0" applyFont="1" applyFill="1" applyBorder="1"/>
    <xf numFmtId="0" fontId="0" fillId="3" borderId="1" xfId="0" applyFill="1" applyBorder="1"/>
    <xf numFmtId="16" fontId="8" fillId="3" borderId="3" xfId="0" applyNumberFormat="1" applyFont="1" applyFill="1" applyBorder="1" applyAlignment="1">
      <alignment horizontal="center" vertical="center" wrapText="1"/>
    </xf>
    <xf numFmtId="0" fontId="55" fillId="0" borderId="0" xfId="0" applyFont="1"/>
    <xf numFmtId="0" fontId="54" fillId="0" borderId="7" xfId="1" applyFont="1" applyFill="1" applyBorder="1" applyAlignment="1">
      <alignment horizontal="left" vertical="center" wrapText="1"/>
    </xf>
    <xf numFmtId="0" fontId="9" fillId="0" borderId="7" xfId="1" applyBorder="1" applyAlignment="1">
      <alignment horizontal="left" vertical="center" wrapText="1"/>
    </xf>
    <xf numFmtId="0" fontId="60" fillId="0" borderId="0" xfId="0" applyFont="1" applyAlignment="1">
      <alignment horizontal="center" vertical="center" wrapText="1"/>
    </xf>
    <xf numFmtId="0" fontId="55" fillId="34" borderId="0" xfId="0" applyFont="1" applyFill="1"/>
    <xf numFmtId="0" fontId="61" fillId="0" borderId="0" xfId="0" applyFont="1" applyAlignment="1">
      <alignment wrapText="1"/>
    </xf>
    <xf numFmtId="0" fontId="34" fillId="0" borderId="1" xfId="0" applyFont="1" applyBorder="1" applyAlignment="1">
      <alignment wrapText="1"/>
    </xf>
    <xf numFmtId="0" fontId="0" fillId="49" borderId="0" xfId="0" applyFill="1"/>
    <xf numFmtId="0" fontId="0" fillId="9" borderId="0" xfId="0" applyFill="1"/>
    <xf numFmtId="0" fontId="9" fillId="0" borderId="1" xfId="1" applyFill="1" applyBorder="1" applyAlignment="1">
      <alignment wrapText="1"/>
    </xf>
    <xf numFmtId="0" fontId="7" fillId="0" borderId="1" xfId="0" applyFont="1" applyBorder="1" applyAlignment="1">
      <alignment wrapText="1"/>
    </xf>
    <xf numFmtId="0" fontId="9" fillId="0" borderId="5" xfId="1" applyFill="1" applyBorder="1" applyAlignment="1">
      <alignment wrapText="1"/>
    </xf>
    <xf numFmtId="0" fontId="7" fillId="0" borderId="5" xfId="0" applyFont="1" applyBorder="1" applyAlignment="1">
      <alignment wrapText="1"/>
    </xf>
    <xf numFmtId="0" fontId="62" fillId="50" borderId="33" xfId="0" applyFont="1" applyFill="1" applyBorder="1" applyAlignment="1">
      <alignment wrapText="1"/>
    </xf>
    <xf numFmtId="0" fontId="9" fillId="0" borderId="4" xfId="1" applyFill="1" applyBorder="1" applyAlignment="1">
      <alignment wrapText="1"/>
    </xf>
    <xf numFmtId="0" fontId="7" fillId="0" borderId="13" xfId="0" applyFont="1" applyBorder="1" applyAlignment="1">
      <alignment wrapText="1"/>
    </xf>
    <xf numFmtId="0" fontId="63" fillId="0" borderId="0" xfId="0" applyFont="1" applyAlignment="1">
      <alignment wrapText="1"/>
    </xf>
    <xf numFmtId="0" fontId="6" fillId="27" borderId="0" xfId="0" applyFont="1" applyFill="1" applyAlignment="1">
      <alignment wrapText="1"/>
    </xf>
    <xf numFmtId="0" fontId="9" fillId="27" borderId="7" xfId="1" applyFill="1" applyBorder="1" applyAlignment="1">
      <alignment vertical="center" wrapText="1"/>
    </xf>
    <xf numFmtId="0" fontId="9" fillId="27" borderId="7" xfId="1" applyFill="1" applyBorder="1" applyAlignment="1">
      <alignment horizontal="left" vertical="center" wrapText="1"/>
    </xf>
    <xf numFmtId="0" fontId="6" fillId="27" borderId="5" xfId="0" applyFont="1" applyFill="1" applyBorder="1" applyAlignment="1">
      <alignment vertical="center" wrapText="1"/>
    </xf>
    <xf numFmtId="0" fontId="24" fillId="27" borderId="1" xfId="0" applyFont="1" applyFill="1" applyBorder="1" applyAlignment="1">
      <alignment horizontal="center" vertical="center"/>
    </xf>
    <xf numFmtId="0" fontId="6" fillId="27" borderId="1" xfId="0" applyFont="1" applyFill="1" applyBorder="1" applyAlignment="1">
      <alignment horizontal="center" vertical="center"/>
    </xf>
    <xf numFmtId="0" fontId="25" fillId="27" borderId="1" xfId="0" applyFont="1" applyFill="1" applyBorder="1" applyAlignment="1">
      <alignment horizontal="center" vertical="center" wrapText="1"/>
    </xf>
    <xf numFmtId="0" fontId="7" fillId="27"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0" fontId="26" fillId="27" borderId="5" xfId="0" applyFont="1" applyFill="1" applyBorder="1" applyAlignment="1">
      <alignment vertical="center" wrapText="1"/>
    </xf>
    <xf numFmtId="0" fontId="4" fillId="27" borderId="5" xfId="0" applyFont="1" applyFill="1" applyBorder="1" applyAlignment="1">
      <alignment horizontal="left" vertical="center" wrapText="1"/>
    </xf>
    <xf numFmtId="0" fontId="10" fillId="27" borderId="5" xfId="0" applyFont="1" applyFill="1" applyBorder="1" applyAlignment="1">
      <alignment horizontal="left" vertical="center" wrapText="1"/>
    </xf>
    <xf numFmtId="0" fontId="0" fillId="3" borderId="2" xfId="0" applyFill="1" applyBorder="1" applyAlignment="1">
      <alignment horizontal="center" vertical="center" wrapText="1"/>
    </xf>
    <xf numFmtId="0" fontId="6" fillId="27" borderId="1" xfId="0" applyFont="1" applyFill="1" applyBorder="1" applyAlignment="1">
      <alignment horizontal="center" vertical="center" wrapText="1"/>
    </xf>
    <xf numFmtId="0" fontId="0" fillId="0" borderId="1" xfId="0" applyBorder="1" applyAlignment="1">
      <alignment horizontal="center" vertical="center" wrapText="1"/>
    </xf>
    <xf numFmtId="0" fontId="10" fillId="0" borderId="7" xfId="0" applyFont="1" applyBorder="1" applyAlignment="1">
      <alignment horizontal="center" vertical="center" wrapText="1"/>
    </xf>
    <xf numFmtId="0" fontId="34" fillId="0" borderId="7" xfId="0" applyFont="1" applyBorder="1" applyAlignment="1">
      <alignment horizontal="center" vertical="center" wrapText="1"/>
    </xf>
    <xf numFmtId="16" fontId="10" fillId="6" borderId="7" xfId="0" applyNumberFormat="1" applyFont="1" applyFill="1" applyBorder="1" applyAlignment="1">
      <alignment horizontal="center" vertical="center" wrapText="1"/>
    </xf>
    <xf numFmtId="0" fontId="68" fillId="0" borderId="7" xfId="0" applyFont="1" applyBorder="1" applyAlignment="1">
      <alignment horizontal="center" vertical="center" wrapText="1"/>
    </xf>
    <xf numFmtId="0" fontId="34" fillId="0" borderId="7" xfId="0" applyFont="1" applyBorder="1" applyAlignment="1">
      <alignment horizontal="left" vertical="center" wrapText="1"/>
    </xf>
    <xf numFmtId="0" fontId="69" fillId="0" borderId="7" xfId="1" applyFont="1" applyFill="1" applyBorder="1" applyAlignment="1">
      <alignment horizontal="left" vertical="center" wrapText="1"/>
    </xf>
    <xf numFmtId="0" fontId="10" fillId="0" borderId="7" xfId="0" applyFont="1" applyBorder="1" applyAlignment="1">
      <alignment horizontal="left" vertical="center" wrapText="1"/>
    </xf>
    <xf numFmtId="16" fontId="10" fillId="6" borderId="7" xfId="0" applyNumberFormat="1" applyFont="1" applyFill="1" applyBorder="1" applyAlignment="1">
      <alignment horizontal="left" vertical="center" wrapText="1"/>
    </xf>
    <xf numFmtId="0" fontId="65" fillId="0" borderId="7" xfId="0" applyFont="1" applyBorder="1" applyAlignment="1">
      <alignment horizontal="left" vertical="center" wrapText="1"/>
    </xf>
    <xf numFmtId="16" fontId="34" fillId="0" borderId="7" xfId="0" applyNumberFormat="1" applyFont="1" applyBorder="1" applyAlignment="1">
      <alignment horizontal="left" vertical="center" wrapText="1"/>
    </xf>
    <xf numFmtId="0" fontId="65" fillId="27" borderId="7" xfId="0" applyFont="1" applyFill="1" applyBorder="1" applyAlignment="1">
      <alignment horizontal="left" vertical="center" wrapText="1"/>
    </xf>
    <xf numFmtId="0" fontId="54" fillId="0" borderId="7" xfId="1" applyFont="1" applyBorder="1" applyAlignment="1">
      <alignment vertical="center" wrapText="1"/>
    </xf>
    <xf numFmtId="0" fontId="54" fillId="0" borderId="7" xfId="1" applyFont="1" applyBorder="1" applyAlignment="1">
      <alignment horizontal="center" vertical="center" wrapText="1"/>
    </xf>
    <xf numFmtId="0" fontId="64" fillId="2" borderId="7" xfId="0" applyFont="1" applyFill="1" applyBorder="1" applyAlignment="1">
      <alignment horizontal="center" vertical="center" wrapText="1"/>
    </xf>
    <xf numFmtId="0" fontId="64" fillId="2" borderId="7" xfId="0" applyFont="1" applyFill="1" applyBorder="1" applyAlignment="1">
      <alignment horizontal="left" vertical="center" wrapText="1"/>
    </xf>
    <xf numFmtId="0" fontId="65" fillId="3" borderId="7"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65" fillId="3" borderId="7" xfId="0" applyFont="1" applyFill="1" applyBorder="1" applyAlignment="1">
      <alignment horizontal="center" vertical="center" wrapText="1"/>
    </xf>
    <xf numFmtId="0" fontId="65" fillId="0" borderId="7" xfId="0" applyFont="1" applyBorder="1" applyAlignment="1">
      <alignment wrapText="1"/>
    </xf>
    <xf numFmtId="0" fontId="3" fillId="0" borderId="7" xfId="0" applyFont="1" applyBorder="1" applyAlignment="1">
      <alignment horizontal="center" vertical="center" wrapText="1"/>
    </xf>
    <xf numFmtId="0" fontId="66" fillId="0" borderId="7" xfId="0" applyFont="1" applyBorder="1" applyAlignment="1">
      <alignment horizontal="left" vertical="center" wrapText="1"/>
    </xf>
    <xf numFmtId="0" fontId="67" fillId="0" borderId="7" xfId="0" applyFont="1" applyBorder="1" applyAlignment="1">
      <alignment horizontal="left" vertical="center" wrapText="1"/>
    </xf>
    <xf numFmtId="0" fontId="68" fillId="0" borderId="7" xfId="0" applyFont="1" applyBorder="1" applyAlignment="1">
      <alignment horizontal="center" vertical="center" textRotation="90" wrapText="1"/>
    </xf>
    <xf numFmtId="0" fontId="68" fillId="0" borderId="7" xfId="0" applyFont="1" applyBorder="1" applyAlignment="1">
      <alignment horizontal="left" vertical="center" wrapText="1"/>
    </xf>
    <xf numFmtId="0" fontId="65" fillId="0" borderId="7" xfId="0" applyFont="1" applyBorder="1" applyAlignment="1">
      <alignment horizontal="center" vertical="center" wrapText="1"/>
    </xf>
    <xf numFmtId="16" fontId="66" fillId="6" borderId="7" xfId="0" applyNumberFormat="1" applyFont="1" applyFill="1" applyBorder="1" applyAlignment="1">
      <alignment horizontal="center" vertical="center" wrapText="1"/>
    </xf>
    <xf numFmtId="16" fontId="64" fillId="6" borderId="7" xfId="0" applyNumberFormat="1" applyFont="1" applyFill="1" applyBorder="1" applyAlignment="1">
      <alignment horizontal="center" vertical="center" wrapText="1"/>
    </xf>
    <xf numFmtId="0" fontId="10" fillId="0" borderId="7" xfId="0" applyFont="1" applyBorder="1" applyAlignment="1">
      <alignment wrapText="1"/>
    </xf>
    <xf numFmtId="0" fontId="69" fillId="0" borderId="7" xfId="1" applyFont="1" applyFill="1" applyBorder="1" applyAlignment="1">
      <alignment horizontal="center" vertical="center" wrapText="1"/>
    </xf>
    <xf numFmtId="0" fontId="70" fillId="0" borderId="7" xfId="0" applyFont="1" applyBorder="1" applyAlignment="1">
      <alignment horizontal="center" vertical="center" textRotation="90" wrapText="1"/>
    </xf>
    <xf numFmtId="0" fontId="54" fillId="29" borderId="7" xfId="1" applyFont="1" applyFill="1" applyBorder="1" applyAlignment="1">
      <alignment horizontal="center" vertical="center" wrapText="1"/>
    </xf>
    <xf numFmtId="0" fontId="26" fillId="0" borderId="7" xfId="0" applyFont="1" applyBorder="1" applyAlignment="1">
      <alignment vertical="center" wrapText="1"/>
    </xf>
    <xf numFmtId="0" fontId="55" fillId="0" borderId="7" xfId="0" applyFont="1" applyBorder="1" applyAlignment="1">
      <alignment wrapText="1"/>
    </xf>
    <xf numFmtId="16" fontId="10" fillId="0" borderId="7" xfId="0" applyNumberFormat="1" applyFont="1" applyBorder="1" applyAlignment="1">
      <alignment horizontal="center" vertical="center" wrapText="1"/>
    </xf>
    <xf numFmtId="0" fontId="27" fillId="0" borderId="7" xfId="0" applyFont="1" applyBorder="1" applyAlignment="1">
      <alignment horizontal="left" vertical="center" wrapText="1"/>
    </xf>
    <xf numFmtId="16" fontId="10" fillId="0" borderId="7" xfId="0" applyNumberFormat="1" applyFont="1" applyBorder="1" applyAlignment="1">
      <alignment vertical="center" wrapText="1"/>
    </xf>
    <xf numFmtId="0" fontId="69" fillId="0" borderId="7" xfId="1" applyFont="1" applyFill="1" applyBorder="1" applyAlignment="1">
      <alignment wrapText="1"/>
    </xf>
    <xf numFmtId="0" fontId="10" fillId="25" borderId="7" xfId="0" applyFont="1" applyFill="1" applyBorder="1" applyAlignment="1">
      <alignment horizontal="center" vertical="center" wrapText="1"/>
    </xf>
    <xf numFmtId="16" fontId="10" fillId="0" borderId="7" xfId="0" applyNumberFormat="1" applyFont="1" applyBorder="1" applyAlignment="1">
      <alignment horizontal="left" vertical="center" wrapText="1"/>
    </xf>
    <xf numFmtId="14" fontId="34" fillId="0" borderId="7" xfId="0" applyNumberFormat="1" applyFont="1" applyBorder="1" applyAlignment="1">
      <alignment horizontal="center" vertical="center" wrapText="1"/>
    </xf>
    <xf numFmtId="16" fontId="34" fillId="0" borderId="7" xfId="0" applyNumberFormat="1" applyFont="1" applyBorder="1" applyAlignment="1">
      <alignment horizontal="center" vertical="center" wrapText="1"/>
    </xf>
    <xf numFmtId="0" fontId="65" fillId="27" borderId="7" xfId="0" applyFont="1" applyFill="1" applyBorder="1" applyAlignment="1">
      <alignment horizontal="center" vertical="center" wrapText="1"/>
    </xf>
    <xf numFmtId="0" fontId="73" fillId="0" borderId="7" xfId="0" applyFont="1" applyBorder="1" applyAlignment="1">
      <alignment horizontal="left" vertical="center" wrapText="1"/>
    </xf>
    <xf numFmtId="0" fontId="74" fillId="0" borderId="7" xfId="0" applyFont="1" applyBorder="1" applyAlignment="1">
      <alignment horizontal="center" vertical="center" wrapText="1"/>
    </xf>
    <xf numFmtId="0" fontId="74" fillId="0" borderId="7" xfId="0" applyFont="1" applyBorder="1" applyAlignment="1">
      <alignment horizontal="left" vertical="center" wrapText="1"/>
    </xf>
    <xf numFmtId="0" fontId="75" fillId="0" borderId="7" xfId="0" applyFont="1" applyBorder="1" applyAlignment="1">
      <alignment horizontal="center" vertical="center" wrapText="1"/>
    </xf>
    <xf numFmtId="0" fontId="76" fillId="0" borderId="7" xfId="0" applyFont="1" applyBorder="1" applyAlignment="1">
      <alignment vertical="center" wrapText="1"/>
    </xf>
    <xf numFmtId="0" fontId="75" fillId="0" borderId="7" xfId="0" applyFont="1" applyBorder="1" applyAlignment="1">
      <alignment horizontal="left" vertical="center" wrapText="1"/>
    </xf>
    <xf numFmtId="0" fontId="77" fillId="0" borderId="7" xfId="0" applyFont="1" applyBorder="1" applyAlignment="1">
      <alignment horizontal="left" vertical="center" wrapText="1"/>
    </xf>
    <xf numFmtId="0" fontId="74" fillId="0" borderId="7" xfId="0" applyFont="1" applyBorder="1" applyAlignment="1">
      <alignment wrapText="1"/>
    </xf>
    <xf numFmtId="16" fontId="73" fillId="6" borderId="7" xfId="0" applyNumberFormat="1" applyFont="1" applyFill="1" applyBorder="1" applyAlignment="1">
      <alignment horizontal="left" vertical="center" wrapText="1"/>
    </xf>
    <xf numFmtId="0" fontId="77" fillId="0" borderId="7" xfId="0" applyFont="1" applyBorder="1" applyAlignment="1">
      <alignment vertical="center" wrapText="1"/>
    </xf>
    <xf numFmtId="0" fontId="74" fillId="0" borderId="7" xfId="0" applyFont="1" applyBorder="1" applyAlignment="1">
      <alignment vertical="center" wrapText="1"/>
    </xf>
    <xf numFmtId="0" fontId="76" fillId="0" borderId="7" xfId="0" applyFont="1" applyBorder="1" applyAlignment="1">
      <alignment horizontal="center" vertical="center" wrapText="1"/>
    </xf>
    <xf numFmtId="0" fontId="78" fillId="0" borderId="7" xfId="0" applyFont="1" applyBorder="1" applyAlignment="1">
      <alignment horizontal="left" vertical="center" wrapText="1"/>
    </xf>
    <xf numFmtId="0" fontId="73" fillId="0" borderId="7" xfId="0" applyFont="1" applyBorder="1" applyAlignment="1">
      <alignment vertical="center" wrapText="1"/>
    </xf>
    <xf numFmtId="0" fontId="78" fillId="0" borderId="7" xfId="0" applyFont="1" applyBorder="1" applyAlignment="1">
      <alignment vertical="center" wrapText="1"/>
    </xf>
    <xf numFmtId="0" fontId="79" fillId="0" borderId="7" xfId="1" applyFont="1" applyBorder="1" applyAlignment="1">
      <alignment vertical="center" wrapText="1"/>
    </xf>
    <xf numFmtId="0" fontId="79" fillId="0" borderId="7" xfId="1" applyFont="1" applyFill="1" applyBorder="1" applyAlignment="1">
      <alignment horizontal="left" vertical="center" wrapText="1"/>
    </xf>
    <xf numFmtId="16" fontId="80" fillId="6" borderId="7" xfId="0" applyNumberFormat="1" applyFont="1" applyFill="1" applyBorder="1" applyAlignment="1">
      <alignment horizontal="left" vertical="center" wrapText="1"/>
    </xf>
    <xf numFmtId="0" fontId="81" fillId="6" borderId="7" xfId="0" applyFont="1" applyFill="1" applyBorder="1" applyAlignment="1">
      <alignment horizontal="left" vertical="center" wrapText="1"/>
    </xf>
    <xf numFmtId="0" fontId="79" fillId="0" borderId="7" xfId="1" applyFont="1" applyFill="1" applyBorder="1" applyAlignment="1">
      <alignment vertical="center" wrapText="1"/>
    </xf>
    <xf numFmtId="16" fontId="82" fillId="0" borderId="7" xfId="0" applyNumberFormat="1" applyFont="1" applyBorder="1" applyAlignment="1">
      <alignment horizontal="left" vertical="center" wrapText="1"/>
    </xf>
    <xf numFmtId="16" fontId="6" fillId="6" borderId="3" xfId="0" applyNumberFormat="1" applyFont="1" applyFill="1" applyBorder="1" applyAlignment="1">
      <alignment horizontal="center" vertical="center" wrapText="1"/>
    </xf>
    <xf numFmtId="16" fontId="6" fillId="6" borderId="2" xfId="0" applyNumberFormat="1" applyFont="1" applyFill="1" applyBorder="1" applyAlignment="1">
      <alignment horizontal="center" vertical="center" wrapText="1"/>
    </xf>
    <xf numFmtId="16" fontId="6" fillId="6" borderId="6" xfId="0" applyNumberFormat="1" applyFont="1" applyFill="1" applyBorder="1" applyAlignment="1">
      <alignment horizontal="center" vertical="center" wrapText="1"/>
    </xf>
    <xf numFmtId="0" fontId="9" fillId="0" borderId="1" xfId="1" applyBorder="1" applyAlignment="1">
      <alignment vertical="center" wrapText="1"/>
    </xf>
    <xf numFmtId="0" fontId="9" fillId="0" borderId="1" xfId="1" applyFill="1" applyBorder="1" applyAlignment="1">
      <alignment horizontal="left" vertical="center" wrapText="1"/>
    </xf>
    <xf numFmtId="0" fontId="9" fillId="0" borderId="1" xfId="1" applyBorder="1" applyAlignment="1">
      <alignment wrapText="1"/>
    </xf>
    <xf numFmtId="0" fontId="63" fillId="0" borderId="1" xfId="0" applyFont="1" applyBorder="1" applyAlignment="1">
      <alignment wrapText="1"/>
    </xf>
    <xf numFmtId="0" fontId="4" fillId="0" borderId="1" xfId="0" applyFont="1" applyBorder="1" applyAlignment="1">
      <alignment vertical="center" wrapText="1"/>
    </xf>
    <xf numFmtId="0" fontId="27" fillId="6" borderId="1" xfId="0" applyFont="1" applyFill="1" applyBorder="1" applyAlignment="1">
      <alignment horizontal="left" vertical="center" wrapText="1"/>
    </xf>
    <xf numFmtId="0" fontId="54" fillId="29" borderId="1" xfId="1" applyFont="1" applyFill="1" applyBorder="1" applyAlignment="1">
      <alignment horizontal="center" vertical="center" wrapText="1"/>
    </xf>
    <xf numFmtId="0" fontId="54" fillId="0" borderId="1" xfId="1" applyFont="1" applyFill="1" applyBorder="1" applyAlignment="1">
      <alignment horizontal="left" vertical="center" wrapText="1"/>
    </xf>
    <xf numFmtId="0" fontId="6" fillId="0" borderId="1" xfId="0" applyFont="1" applyBorder="1" applyAlignment="1">
      <alignment vertical="center" wrapText="1"/>
    </xf>
    <xf numFmtId="0" fontId="54" fillId="0" borderId="1" xfId="1" applyFont="1" applyBorder="1" applyAlignment="1">
      <alignment horizontal="center" vertical="center" wrapText="1"/>
    </xf>
    <xf numFmtId="16" fontId="6" fillId="6" borderId="15" xfId="0" applyNumberFormat="1" applyFont="1" applyFill="1" applyBorder="1" applyAlignment="1">
      <alignment horizontal="center" vertical="center" wrapText="1"/>
    </xf>
    <xf numFmtId="0" fontId="35" fillId="0" borderId="1" xfId="1" applyFont="1" applyFill="1" applyBorder="1" applyAlignment="1">
      <alignment vertical="center" wrapText="1"/>
    </xf>
    <xf numFmtId="0" fontId="35" fillId="0" borderId="1" xfId="1" applyFont="1" applyFill="1" applyBorder="1" applyAlignment="1">
      <alignment horizontal="left" vertical="center" wrapText="1"/>
    </xf>
    <xf numFmtId="0" fontId="6" fillId="0" borderId="12" xfId="0" applyFont="1" applyBorder="1" applyAlignment="1">
      <alignment vertical="center" wrapText="1"/>
    </xf>
    <xf numFmtId="0" fontId="9" fillId="0" borderId="12" xfId="1" applyBorder="1" applyAlignment="1">
      <alignment vertical="center" wrapText="1"/>
    </xf>
    <xf numFmtId="0" fontId="9" fillId="0" borderId="12" xfId="1" applyFill="1" applyBorder="1" applyAlignment="1">
      <alignment horizontal="left" vertical="center" wrapText="1"/>
    </xf>
    <xf numFmtId="0" fontId="0" fillId="0" borderId="1" xfId="0" applyBorder="1" applyAlignment="1">
      <alignment horizontal="left" vertical="center" wrapText="1"/>
    </xf>
    <xf numFmtId="0" fontId="10" fillId="0" borderId="7" xfId="0" applyFont="1" applyBorder="1" applyAlignment="1">
      <alignment horizontal="left" vertical="top" wrapText="1"/>
    </xf>
    <xf numFmtId="0" fontId="83" fillId="0" borderId="0" xfId="0" applyFont="1" applyAlignment="1">
      <alignment wrapText="1"/>
    </xf>
    <xf numFmtId="0" fontId="9" fillId="51" borderId="1" xfId="1" applyFill="1" applyBorder="1" applyAlignment="1">
      <alignment vertical="center" wrapText="1"/>
    </xf>
    <xf numFmtId="0" fontId="9" fillId="51" borderId="1" xfId="1" applyFill="1" applyBorder="1" applyAlignment="1">
      <alignment horizontal="left" vertical="center" wrapText="1"/>
    </xf>
    <xf numFmtId="0" fontId="6" fillId="51" borderId="1" xfId="0" applyFont="1" applyFill="1" applyBorder="1" applyAlignment="1">
      <alignment horizontal="center" vertical="center" wrapText="1"/>
    </xf>
    <xf numFmtId="0" fontId="9" fillId="29" borderId="7" xfId="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9" fillId="0" borderId="2" xfId="1" applyBorder="1" applyAlignment="1">
      <alignment vertical="center" wrapText="1"/>
    </xf>
    <xf numFmtId="0" fontId="9" fillId="0" borderId="2" xfId="1" applyFill="1" applyBorder="1" applyAlignment="1">
      <alignment horizontal="left" vertical="center" wrapText="1"/>
    </xf>
    <xf numFmtId="0" fontId="9" fillId="0" borderId="4" xfId="1" applyBorder="1" applyAlignment="1">
      <alignment vertical="center" wrapText="1"/>
    </xf>
    <xf numFmtId="0" fontId="4" fillId="51" borderId="1" xfId="0" applyFont="1" applyFill="1" applyBorder="1" applyAlignment="1">
      <alignment horizontal="center" vertical="center" wrapText="1"/>
    </xf>
    <xf numFmtId="0" fontId="4" fillId="25" borderId="3"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25"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27" borderId="3" xfId="0" applyFont="1" applyFill="1" applyBorder="1" applyAlignment="1">
      <alignment horizontal="center" vertical="center" wrapText="1"/>
    </xf>
    <xf numFmtId="0" fontId="34" fillId="0" borderId="1" xfId="0" applyFont="1" applyBorder="1" applyAlignment="1">
      <alignment vertical="center" wrapText="1"/>
    </xf>
    <xf numFmtId="0" fontId="21" fillId="0" borderId="1" xfId="0" applyFont="1" applyBorder="1" applyAlignment="1">
      <alignment vertical="center" wrapText="1"/>
    </xf>
    <xf numFmtId="16" fontId="6" fillId="6" borderId="2" xfId="0" applyNumberFormat="1" applyFont="1" applyFill="1" applyBorder="1" applyAlignment="1">
      <alignment vertical="center" wrapText="1"/>
    </xf>
    <xf numFmtId="0" fontId="4" fillId="0" borderId="4" xfId="0" applyFont="1" applyBorder="1" applyAlignment="1">
      <alignment vertical="center" wrapText="1"/>
    </xf>
    <xf numFmtId="0" fontId="6" fillId="51" borderId="1" xfId="0" applyFont="1" applyFill="1" applyBorder="1" applyAlignment="1">
      <alignment vertical="center" wrapText="1"/>
    </xf>
    <xf numFmtId="0" fontId="6" fillId="27" borderId="7" xfId="0" applyFont="1" applyFill="1" applyBorder="1" applyAlignment="1">
      <alignment vertical="center" wrapText="1"/>
    </xf>
    <xf numFmtId="0" fontId="9" fillId="0" borderId="31" xfId="1" applyFill="1" applyBorder="1" applyAlignment="1">
      <alignment wrapText="1"/>
    </xf>
    <xf numFmtId="0" fontId="17" fillId="0" borderId="31" xfId="0" applyFont="1" applyBorder="1" applyAlignment="1">
      <alignment wrapText="1"/>
    </xf>
    <xf numFmtId="0" fontId="17" fillId="0" borderId="35" xfId="0" applyFont="1" applyBorder="1" applyAlignment="1">
      <alignment wrapText="1"/>
    </xf>
    <xf numFmtId="0" fontId="85" fillId="0" borderId="35" xfId="0" applyFont="1" applyBorder="1" applyAlignment="1">
      <alignment wrapText="1"/>
    </xf>
    <xf numFmtId="0" fontId="9" fillId="0" borderId="35" xfId="1" applyFill="1" applyBorder="1" applyAlignment="1">
      <alignment wrapText="1"/>
    </xf>
    <xf numFmtId="0" fontId="85" fillId="0" borderId="31" xfId="0" applyFont="1" applyBorder="1" applyAlignment="1">
      <alignment wrapText="1"/>
    </xf>
    <xf numFmtId="0" fontId="86" fillId="0" borderId="31" xfId="0" applyFont="1" applyBorder="1" applyAlignment="1">
      <alignment wrapText="1"/>
    </xf>
    <xf numFmtId="0" fontId="17" fillId="0" borderId="7" xfId="0" applyFont="1" applyBorder="1" applyAlignment="1">
      <alignment wrapText="1"/>
    </xf>
    <xf numFmtId="0" fontId="17" fillId="0" borderId="12" xfId="0" applyFont="1" applyBorder="1" applyAlignment="1">
      <alignment wrapText="1"/>
    </xf>
    <xf numFmtId="0" fontId="9" fillId="50" borderId="31" xfId="1" applyFill="1" applyBorder="1" applyAlignment="1">
      <alignment wrapText="1"/>
    </xf>
    <xf numFmtId="0" fontId="9" fillId="50" borderId="35" xfId="1" applyFill="1" applyBorder="1" applyAlignment="1">
      <alignment wrapText="1"/>
    </xf>
    <xf numFmtId="0" fontId="33" fillId="3" borderId="1" xfId="0" applyFont="1" applyFill="1" applyBorder="1" applyAlignment="1">
      <alignment vertical="center" wrapText="1"/>
    </xf>
    <xf numFmtId="0" fontId="87" fillId="0" borderId="1" xfId="0" applyFont="1" applyBorder="1" applyAlignment="1">
      <alignment vertical="center" wrapText="1"/>
    </xf>
    <xf numFmtId="16" fontId="33" fillId="6" borderId="2" xfId="0" applyNumberFormat="1" applyFont="1" applyFill="1" applyBorder="1" applyAlignment="1">
      <alignment vertical="center" wrapText="1"/>
    </xf>
    <xf numFmtId="0" fontId="33" fillId="0" borderId="1" xfId="0" applyFont="1" applyBorder="1" applyAlignment="1">
      <alignment vertical="center" wrapText="1"/>
    </xf>
    <xf numFmtId="0" fontId="88" fillId="0" borderId="1" xfId="0" applyFont="1" applyBorder="1" applyAlignment="1">
      <alignment wrapText="1"/>
    </xf>
    <xf numFmtId="0" fontId="33" fillId="0" borderId="1" xfId="0" applyFont="1" applyBorder="1" applyAlignment="1">
      <alignment wrapText="1"/>
    </xf>
    <xf numFmtId="0" fontId="40" fillId="0" borderId="1" xfId="0" applyFont="1" applyBorder="1" applyAlignment="1">
      <alignment wrapText="1"/>
    </xf>
    <xf numFmtId="0" fontId="39" fillId="0" borderId="1" xfId="0" applyFont="1" applyBorder="1" applyAlignment="1">
      <alignment vertical="center" wrapText="1"/>
    </xf>
    <xf numFmtId="16" fontId="33" fillId="6" borderId="1" xfId="0" applyNumberFormat="1" applyFont="1" applyFill="1" applyBorder="1" applyAlignment="1">
      <alignment vertical="center" wrapText="1"/>
    </xf>
    <xf numFmtId="0" fontId="88" fillId="0" borderId="1" xfId="0" applyFont="1" applyBorder="1" applyAlignment="1">
      <alignment vertical="center" wrapText="1"/>
    </xf>
    <xf numFmtId="0" fontId="42" fillId="0" borderId="1" xfId="0" applyFont="1" applyBorder="1" applyAlignment="1">
      <alignment vertical="center" wrapText="1"/>
    </xf>
    <xf numFmtId="0" fontId="33" fillId="0" borderId="2" xfId="0" applyFont="1" applyBorder="1" applyAlignment="1">
      <alignment vertical="center" wrapText="1"/>
    </xf>
    <xf numFmtId="0" fontId="39" fillId="0" borderId="4" xfId="0" applyFont="1" applyBorder="1" applyAlignment="1">
      <alignment vertical="center" wrapText="1"/>
    </xf>
    <xf numFmtId="0" fontId="33" fillId="51" borderId="1" xfId="0" applyFont="1" applyFill="1" applyBorder="1" applyAlignment="1">
      <alignment vertical="center" wrapText="1"/>
    </xf>
    <xf numFmtId="0" fontId="88" fillId="0" borderId="13" xfId="0" applyFont="1" applyBorder="1" applyAlignment="1">
      <alignment vertical="center" wrapText="1"/>
    </xf>
    <xf numFmtId="0" fontId="33" fillId="0" borderId="5" xfId="0" applyFont="1" applyBorder="1" applyAlignment="1">
      <alignment vertical="center" wrapText="1"/>
    </xf>
    <xf numFmtId="0" fontId="88" fillId="0" borderId="5" xfId="0" applyFont="1" applyBorder="1" applyAlignment="1">
      <alignment vertical="center" wrapText="1"/>
    </xf>
    <xf numFmtId="0" fontId="6" fillId="27" borderId="0" xfId="0" applyFont="1" applyFill="1" applyAlignment="1">
      <alignment horizontal="center" vertical="center" wrapText="1"/>
    </xf>
    <xf numFmtId="0" fontId="42" fillId="3" borderId="7" xfId="0" applyFont="1" applyFill="1" applyBorder="1" applyAlignment="1">
      <alignment vertical="center" wrapText="1"/>
    </xf>
    <xf numFmtId="0" fontId="89" fillId="0" borderId="7" xfId="0" applyFont="1" applyBorder="1" applyAlignment="1">
      <alignment vertical="center" wrapText="1"/>
    </xf>
    <xf numFmtId="16" fontId="42" fillId="6" borderId="7" xfId="0" applyNumberFormat="1" applyFont="1" applyFill="1" applyBorder="1" applyAlignment="1">
      <alignment vertical="center" wrapText="1"/>
    </xf>
    <xf numFmtId="0" fontId="40" fillId="0" borderId="31" xfId="0" applyFont="1" applyBorder="1" applyAlignment="1">
      <alignment wrapText="1"/>
    </xf>
    <xf numFmtId="0" fontId="40" fillId="0" borderId="35" xfId="0" applyFont="1" applyBorder="1" applyAlignment="1">
      <alignment wrapText="1"/>
    </xf>
    <xf numFmtId="0" fontId="88" fillId="0" borderId="35" xfId="0" applyFont="1" applyBorder="1" applyAlignment="1">
      <alignment wrapText="1"/>
    </xf>
    <xf numFmtId="0" fontId="88" fillId="0" borderId="7" xfId="0" applyFont="1" applyBorder="1" applyAlignment="1">
      <alignment vertical="center" wrapText="1"/>
    </xf>
    <xf numFmtId="0" fontId="88" fillId="0" borderId="31" xfId="0" applyFont="1" applyBorder="1" applyAlignment="1">
      <alignment wrapText="1"/>
    </xf>
    <xf numFmtId="0" fontId="44" fillId="0" borderId="35" xfId="0" applyFont="1" applyBorder="1" applyAlignment="1">
      <alignment wrapText="1"/>
    </xf>
    <xf numFmtId="0" fontId="90" fillId="0" borderId="0" xfId="0" applyFont="1" applyAlignment="1">
      <alignment wrapText="1"/>
    </xf>
    <xf numFmtId="0" fontId="44" fillId="0" borderId="31" xfId="0" applyFont="1" applyBorder="1" applyAlignment="1">
      <alignment wrapText="1"/>
    </xf>
    <xf numFmtId="0" fontId="91" fillId="0" borderId="35" xfId="0" applyFont="1" applyBorder="1" applyAlignment="1">
      <alignment wrapText="1"/>
    </xf>
    <xf numFmtId="0" fontId="91" fillId="0" borderId="7" xfId="0" applyFont="1" applyBorder="1" applyAlignment="1">
      <alignment vertical="center" wrapText="1"/>
    </xf>
    <xf numFmtId="0" fontId="91" fillId="0" borderId="31" xfId="0" applyFont="1" applyBorder="1" applyAlignment="1">
      <alignment wrapText="1"/>
    </xf>
    <xf numFmtId="0" fontId="40" fillId="0" borderId="36" xfId="0" applyFont="1" applyBorder="1" applyAlignment="1">
      <alignment wrapText="1"/>
    </xf>
    <xf numFmtId="0" fontId="33" fillId="0" borderId="7" xfId="0" applyFont="1" applyBorder="1" applyAlignment="1">
      <alignment wrapText="1"/>
    </xf>
    <xf numFmtId="0" fontId="44" fillId="0" borderId="7" xfId="0" applyFont="1" applyBorder="1" applyAlignment="1">
      <alignment vertical="center" wrapText="1"/>
    </xf>
    <xf numFmtId="0" fontId="2" fillId="2" borderId="1" xfId="0" applyFont="1" applyFill="1" applyBorder="1" applyAlignment="1">
      <alignment horizontal="center" vertical="center" wrapText="1"/>
    </xf>
    <xf numFmtId="0" fontId="84" fillId="2" borderId="1" xfId="0" applyFont="1" applyFill="1" applyBorder="1" applyAlignment="1">
      <alignment horizontal="center" vertical="center" wrapText="1"/>
    </xf>
    <xf numFmtId="0" fontId="84" fillId="2" borderId="1" xfId="0" applyFont="1" applyFill="1" applyBorder="1" applyAlignment="1">
      <alignmen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1" fillId="0" borderId="1" xfId="0" applyFont="1" applyBorder="1" applyAlignment="1">
      <alignment horizontal="center" vertical="center" wrapText="1"/>
    </xf>
    <xf numFmtId="0" fontId="22" fillId="0" borderId="1" xfId="0" applyFont="1" applyBorder="1" applyAlignment="1">
      <alignment horizontal="center" vertical="center" textRotation="90" wrapText="1"/>
    </xf>
    <xf numFmtId="0" fontId="22"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11" fillId="0" borderId="0" xfId="0" applyFont="1" applyAlignment="1">
      <alignment horizontal="center" vertical="center" textRotation="90" wrapText="1"/>
    </xf>
    <xf numFmtId="0" fontId="6" fillId="0" borderId="1" xfId="0" applyFont="1" applyBorder="1" applyAlignment="1">
      <alignment wrapText="1"/>
    </xf>
    <xf numFmtId="0" fontId="17" fillId="0" borderId="1" xfId="0" applyFont="1" applyBorder="1" applyAlignment="1">
      <alignment vertical="center" wrapText="1"/>
    </xf>
    <xf numFmtId="0" fontId="11" fillId="0" borderId="1" xfId="0" applyFont="1" applyBorder="1" applyAlignment="1">
      <alignment horizontal="center" vertical="center" textRotation="90" wrapText="1"/>
    </xf>
    <xf numFmtId="0" fontId="6" fillId="25" borderId="0" xfId="0" applyFont="1" applyFill="1" applyAlignment="1">
      <alignment horizontal="center" vertical="center" wrapText="1"/>
    </xf>
    <xf numFmtId="0" fontId="24" fillId="0" borderId="2" xfId="0" applyFont="1" applyBorder="1" applyAlignment="1">
      <alignment horizontal="center" vertical="center" wrapText="1"/>
    </xf>
    <xf numFmtId="0" fontId="10" fillId="0" borderId="34" xfId="0" applyFont="1" applyBorder="1" applyAlignment="1">
      <alignment horizontal="center" vertical="center" wrapText="1"/>
    </xf>
    <xf numFmtId="0" fontId="8" fillId="25" borderId="1" xfId="0" applyFont="1" applyFill="1" applyBorder="1" applyAlignment="1">
      <alignment horizontal="center" vertical="center" wrapText="1"/>
    </xf>
    <xf numFmtId="0" fontId="29" fillId="0" borderId="0" xfId="0" applyFont="1" applyAlignment="1">
      <alignment horizontal="left" vertical="center" wrapText="1"/>
    </xf>
    <xf numFmtId="0" fontId="8" fillId="0" borderId="1" xfId="0" applyFont="1" applyBorder="1" applyAlignment="1">
      <alignment horizontal="center" vertical="center" wrapText="1"/>
    </xf>
    <xf numFmtId="0" fontId="6" fillId="0" borderId="5" xfId="0" applyFont="1" applyBorder="1" applyAlignment="1">
      <alignment wrapText="1"/>
    </xf>
    <xf numFmtId="0" fontId="6" fillId="51" borderId="1" xfId="0" applyFont="1" applyFill="1" applyBorder="1" applyAlignment="1">
      <alignment horizontal="left" vertical="center" wrapText="1"/>
    </xf>
    <xf numFmtId="0" fontId="6" fillId="0" borderId="4" xfId="0" applyFont="1" applyBorder="1" applyAlignment="1">
      <alignment horizontal="left" vertical="center" wrapText="1"/>
    </xf>
    <xf numFmtId="0" fontId="0" fillId="27" borderId="1" xfId="0" applyFill="1" applyBorder="1" applyAlignment="1">
      <alignment horizontal="center" vertical="center" wrapText="1"/>
    </xf>
    <xf numFmtId="0" fontId="86" fillId="0" borderId="35" xfId="0" applyFont="1" applyBorder="1" applyAlignment="1">
      <alignment wrapText="1"/>
    </xf>
    <xf numFmtId="0" fontId="92" fillId="0" borderId="35" xfId="0" applyFont="1" applyBorder="1" applyAlignment="1">
      <alignment wrapText="1"/>
    </xf>
    <xf numFmtId="0" fontId="92" fillId="0" borderId="31" xfId="0" applyFont="1" applyBorder="1" applyAlignment="1">
      <alignment wrapText="1"/>
    </xf>
    <xf numFmtId="0" fontId="9" fillId="0" borderId="31" xfId="1" applyBorder="1" applyAlignment="1">
      <alignment wrapText="1"/>
    </xf>
    <xf numFmtId="0" fontId="80" fillId="0" borderId="7" xfId="1" applyFont="1" applyFill="1" applyBorder="1" applyAlignment="1">
      <alignment horizontal="left" vertical="center" wrapText="1"/>
    </xf>
    <xf numFmtId="0" fontId="65" fillId="0" borderId="7" xfId="1" applyFont="1" applyFill="1" applyBorder="1" applyAlignment="1">
      <alignment horizontal="left" vertical="center" wrapText="1"/>
    </xf>
    <xf numFmtId="0" fontId="65" fillId="0" borderId="0" xfId="1" applyFont="1" applyFill="1" applyBorder="1" applyAlignment="1">
      <alignment horizontal="left" vertical="center" wrapText="1"/>
    </xf>
    <xf numFmtId="0" fontId="65" fillId="0" borderId="31" xfId="1" applyFont="1" applyFill="1" applyBorder="1" applyAlignment="1">
      <alignment wrapText="1"/>
    </xf>
    <xf numFmtId="0" fontId="65" fillId="0" borderId="35" xfId="1" applyFont="1" applyFill="1" applyBorder="1" applyAlignment="1">
      <alignment wrapText="1"/>
    </xf>
    <xf numFmtId="0" fontId="65" fillId="0" borderId="36" xfId="1" applyFont="1" applyFill="1" applyBorder="1" applyAlignment="1">
      <alignment wrapText="1"/>
    </xf>
    <xf numFmtId="0" fontId="6" fillId="0" borderId="7" xfId="0" applyFont="1" applyBorder="1" applyAlignment="1">
      <alignment wrapText="1"/>
    </xf>
    <xf numFmtId="0" fontId="6" fillId="0" borderId="5" xfId="0" applyFont="1" applyBorder="1" applyAlignment="1">
      <alignment horizontal="center" vertical="center" wrapText="1"/>
    </xf>
    <xf numFmtId="0" fontId="4" fillId="0" borderId="2" xfId="0" applyFont="1" applyBorder="1" applyAlignment="1">
      <alignment vertical="center" wrapText="1"/>
    </xf>
    <xf numFmtId="0" fontId="39" fillId="0" borderId="2" xfId="0" applyFont="1" applyBorder="1" applyAlignment="1">
      <alignment vertical="center" wrapText="1"/>
    </xf>
    <xf numFmtId="0" fontId="35" fillId="0" borderId="4" xfId="1" applyFont="1" applyFill="1" applyBorder="1" applyAlignment="1">
      <alignment vertical="center" wrapText="1"/>
    </xf>
    <xf numFmtId="0" fontId="35" fillId="0" borderId="4" xfId="1" applyFont="1" applyFill="1" applyBorder="1" applyAlignment="1">
      <alignment horizontal="left" vertical="center" wrapText="1"/>
    </xf>
    <xf numFmtId="0" fontId="33" fillId="0" borderId="4" xfId="0" applyFont="1" applyBorder="1" applyAlignment="1">
      <alignment vertical="center" wrapText="1"/>
    </xf>
    <xf numFmtId="0" fontId="6" fillId="48" borderId="0" xfId="0" applyFont="1" applyFill="1" applyAlignment="1">
      <alignment wrapText="1"/>
    </xf>
    <xf numFmtId="0" fontId="93" fillId="0" borderId="7" xfId="0" applyFont="1" applyBorder="1" applyAlignment="1">
      <alignment horizontal="center" vertical="center" wrapText="1"/>
    </xf>
    <xf numFmtId="0" fontId="94" fillId="0" borderId="7" xfId="0" applyFont="1" applyBorder="1" applyAlignment="1">
      <alignment vertical="center" wrapText="1"/>
    </xf>
    <xf numFmtId="0" fontId="94" fillId="29" borderId="7" xfId="0" applyFont="1" applyFill="1" applyBorder="1" applyAlignment="1">
      <alignment vertical="center" wrapText="1"/>
    </xf>
    <xf numFmtId="0" fontId="86" fillId="48" borderId="31" xfId="0" applyFont="1" applyFill="1" applyBorder="1" applyAlignment="1">
      <alignment wrapText="1"/>
    </xf>
    <xf numFmtId="0" fontId="86" fillId="48" borderId="35" xfId="0" applyFont="1" applyFill="1" applyBorder="1" applyAlignment="1">
      <alignment wrapText="1"/>
    </xf>
    <xf numFmtId="0" fontId="22" fillId="0" borderId="2" xfId="0" applyFont="1" applyBorder="1" applyAlignment="1">
      <alignment horizontal="center" vertical="center" textRotation="90"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88" fillId="0" borderId="7" xfId="0" applyFont="1" applyBorder="1" applyAlignment="1">
      <alignment wrapText="1"/>
    </xf>
    <xf numFmtId="0" fontId="17" fillId="0" borderId="7" xfId="0" applyFont="1" applyBorder="1" applyAlignment="1">
      <alignment vertical="center" textRotation="90" wrapText="1"/>
    </xf>
    <xf numFmtId="0" fontId="85" fillId="0" borderId="7" xfId="0" applyFont="1" applyBorder="1" applyAlignment="1">
      <alignment wrapText="1"/>
    </xf>
    <xf numFmtId="0" fontId="86" fillId="48" borderId="7" xfId="0" applyFont="1" applyFill="1" applyBorder="1" applyAlignment="1">
      <alignment wrapText="1"/>
    </xf>
    <xf numFmtId="0" fontId="40" fillId="0" borderId="7" xfId="0" applyFont="1" applyBorder="1" applyAlignment="1">
      <alignment wrapText="1"/>
    </xf>
    <xf numFmtId="0" fontId="86" fillId="0" borderId="7" xfId="0" applyFont="1" applyBorder="1" applyAlignment="1">
      <alignment wrapText="1"/>
    </xf>
    <xf numFmtId="0" fontId="44" fillId="0" borderId="7" xfId="0" applyFont="1" applyBorder="1" applyAlignment="1">
      <alignment wrapText="1"/>
    </xf>
    <xf numFmtId="0" fontId="90" fillId="0" borderId="7" xfId="0" applyFont="1" applyBorder="1" applyAlignment="1">
      <alignment wrapText="1"/>
    </xf>
    <xf numFmtId="0" fontId="65" fillId="0" borderId="7" xfId="1" applyFont="1" applyFill="1" applyBorder="1" applyAlignment="1">
      <alignment wrapText="1"/>
    </xf>
    <xf numFmtId="0" fontId="91" fillId="0" borderId="7" xfId="0" applyFont="1" applyBorder="1" applyAlignment="1">
      <alignment wrapText="1"/>
    </xf>
    <xf numFmtId="0" fontId="92" fillId="0" borderId="7" xfId="0" applyFont="1" applyBorder="1" applyAlignment="1">
      <alignment wrapText="1"/>
    </xf>
    <xf numFmtId="0" fontId="54" fillId="0" borderId="7" xfId="1" applyFont="1" applyFill="1" applyBorder="1" applyAlignment="1">
      <alignment wrapText="1"/>
    </xf>
    <xf numFmtId="0" fontId="80" fillId="0" borderId="7" xfId="0" applyFont="1" applyBorder="1" applyAlignment="1">
      <alignment horizontal="left" vertical="center" wrapText="1"/>
    </xf>
    <xf numFmtId="0" fontId="80" fillId="3" borderId="7" xfId="0" applyFont="1" applyFill="1" applyBorder="1" applyAlignment="1">
      <alignment horizontal="left" vertical="center" wrapText="1"/>
    </xf>
    <xf numFmtId="0" fontId="54" fillId="50" borderId="7" xfId="1" applyFont="1" applyFill="1" applyBorder="1" applyAlignment="1">
      <alignment wrapText="1"/>
    </xf>
    <xf numFmtId="0" fontId="54" fillId="0" borderId="7" xfId="1" applyFont="1" applyBorder="1" applyAlignment="1">
      <alignment wrapText="1"/>
    </xf>
    <xf numFmtId="0" fontId="1" fillId="28" borderId="7" xfId="0" applyFont="1" applyFill="1" applyBorder="1"/>
    <xf numFmtId="0" fontId="1" fillId="28" borderId="2" xfId="0" applyFont="1" applyFill="1" applyBorder="1"/>
    <xf numFmtId="0" fontId="9" fillId="0" borderId="6" xfId="1" applyBorder="1" applyAlignment="1">
      <alignment horizontal="center" wrapText="1"/>
    </xf>
    <xf numFmtId="0" fontId="9" fillId="0" borderId="7" xfId="1" applyBorder="1" applyAlignment="1">
      <alignment horizontal="center"/>
    </xf>
    <xf numFmtId="16" fontId="31" fillId="6" borderId="7" xfId="0" applyNumberFormat="1" applyFont="1" applyFill="1" applyBorder="1" applyAlignment="1">
      <alignment vertical="center"/>
    </xf>
    <xf numFmtId="0" fontId="17" fillId="0" borderId="0" xfId="0" applyFont="1"/>
    <xf numFmtId="0" fontId="17" fillId="45" borderId="7" xfId="0" applyFont="1" applyFill="1" applyBorder="1" applyAlignment="1">
      <alignment horizontal="left" vertical="center" wrapText="1"/>
    </xf>
    <xf numFmtId="0" fontId="17" fillId="0" borderId="7" xfId="0" applyFont="1" applyBorder="1" applyAlignment="1">
      <alignment horizontal="left" vertical="center" wrapText="1"/>
    </xf>
    <xf numFmtId="0" fontId="10" fillId="29" borderId="7" xfId="0" applyFont="1" applyFill="1" applyBorder="1" applyAlignment="1">
      <alignment vertical="center" wrapText="1"/>
    </xf>
    <xf numFmtId="0" fontId="66" fillId="0" borderId="1" xfId="0" applyFont="1" applyBorder="1" applyAlignment="1">
      <alignment horizontal="center" vertical="center" wrapText="1"/>
    </xf>
    <xf numFmtId="0" fontId="46" fillId="50" borderId="1" xfId="0" applyFont="1" applyFill="1" applyBorder="1" applyAlignment="1">
      <alignment vertical="center" wrapText="1"/>
    </xf>
    <xf numFmtId="0" fontId="10" fillId="29" borderId="1" xfId="0" applyFont="1" applyFill="1" applyBorder="1" applyAlignment="1">
      <alignment vertical="center" wrapText="1"/>
    </xf>
    <xf numFmtId="0" fontId="62" fillId="0" borderId="1" xfId="0" applyFont="1" applyBorder="1" applyAlignment="1">
      <alignment wrapText="1"/>
    </xf>
    <xf numFmtId="0" fontId="17" fillId="0" borderId="7" xfId="0" applyFont="1" applyBorder="1" applyAlignment="1">
      <alignment vertical="center"/>
    </xf>
    <xf numFmtId="0" fontId="46" fillId="0" borderId="13" xfId="0" applyFont="1" applyBorder="1" applyAlignment="1">
      <alignment wrapText="1"/>
    </xf>
    <xf numFmtId="165" fontId="0" fillId="0" borderId="0" xfId="0" applyNumberFormat="1" applyAlignment="1">
      <alignment horizontal="center" vertical="center" wrapText="1"/>
    </xf>
    <xf numFmtId="0" fontId="4" fillId="0" borderId="0" xfId="0" applyFont="1" applyAlignment="1">
      <alignment horizontal="center" wrapText="1"/>
    </xf>
    <xf numFmtId="0" fontId="72" fillId="0" borderId="7" xfId="0" applyFont="1" applyBorder="1" applyAlignment="1">
      <alignment wrapText="1"/>
    </xf>
    <xf numFmtId="0" fontId="67" fillId="0" borderId="31" xfId="0" applyFont="1" applyBorder="1" applyAlignment="1">
      <alignment wrapText="1"/>
    </xf>
    <xf numFmtId="0" fontId="22" fillId="0" borderId="0" xfId="0" applyFont="1" applyAlignment="1">
      <alignment horizontal="center" vertical="center" wrapText="1"/>
    </xf>
    <xf numFmtId="16" fontId="8" fillId="55" borderId="39" xfId="0" applyNumberFormat="1" applyFont="1" applyFill="1" applyBorder="1" applyAlignment="1">
      <alignment horizontal="center" vertical="center" wrapText="1"/>
    </xf>
    <xf numFmtId="0" fontId="0" fillId="0" borderId="40" xfId="0" applyBorder="1" applyAlignment="1">
      <alignment wrapText="1"/>
    </xf>
    <xf numFmtId="0" fontId="0" fillId="0" borderId="41" xfId="0" applyBorder="1" applyAlignment="1">
      <alignment wrapText="1"/>
    </xf>
    <xf numFmtId="16" fontId="6" fillId="0" borderId="42" xfId="0" applyNumberFormat="1" applyFont="1" applyBorder="1" applyAlignment="1">
      <alignment horizontal="center" vertical="center" wrapText="1"/>
    </xf>
    <xf numFmtId="0" fontId="0" fillId="0" borderId="43" xfId="0" applyBorder="1" applyAlignment="1">
      <alignment wrapText="1"/>
    </xf>
    <xf numFmtId="0" fontId="0" fillId="0" borderId="31" xfId="0" applyBorder="1" applyAlignment="1">
      <alignment wrapText="1"/>
    </xf>
    <xf numFmtId="16" fontId="13" fillId="0" borderId="44" xfId="0" applyNumberFormat="1" applyFont="1" applyBorder="1" applyAlignment="1">
      <alignment horizontal="center" vertical="center" wrapText="1"/>
    </xf>
    <xf numFmtId="16" fontId="6" fillId="0" borderId="45" xfId="0" applyNumberFormat="1" applyFont="1" applyBorder="1" applyAlignment="1">
      <alignment horizontal="center" vertical="center" wrapText="1"/>
    </xf>
    <xf numFmtId="16" fontId="13" fillId="0" borderId="47" xfId="0" applyNumberFormat="1" applyFont="1" applyBorder="1" applyAlignment="1">
      <alignment horizontal="center" vertical="center" wrapText="1"/>
    </xf>
    <xf numFmtId="0" fontId="19" fillId="56" borderId="50" xfId="0" applyFont="1" applyFill="1" applyBorder="1" applyAlignment="1">
      <alignment wrapText="1"/>
    </xf>
    <xf numFmtId="0" fontId="17" fillId="56" borderId="50" xfId="0" applyFont="1" applyFill="1" applyBorder="1" applyAlignment="1">
      <alignment wrapText="1"/>
    </xf>
    <xf numFmtId="16" fontId="8" fillId="57" borderId="44" xfId="0" applyNumberFormat="1" applyFont="1" applyFill="1" applyBorder="1" applyAlignment="1">
      <alignment horizontal="center" vertical="center" wrapText="1"/>
    </xf>
    <xf numFmtId="16" fontId="6" fillId="58" borderId="42" xfId="0" applyNumberFormat="1" applyFont="1" applyFill="1" applyBorder="1" applyAlignment="1">
      <alignment horizontal="center" vertical="center" wrapText="1"/>
    </xf>
    <xf numFmtId="16" fontId="13" fillId="58" borderId="44" xfId="0" applyNumberFormat="1" applyFont="1" applyFill="1" applyBorder="1" applyAlignment="1">
      <alignment horizontal="center" vertical="center" wrapText="1"/>
    </xf>
    <xf numFmtId="16" fontId="6" fillId="58" borderId="45" xfId="0" applyNumberFormat="1" applyFont="1" applyFill="1" applyBorder="1" applyAlignment="1">
      <alignment horizontal="center" vertical="center" wrapText="1"/>
    </xf>
    <xf numFmtId="16" fontId="13" fillId="27" borderId="47" xfId="0" applyNumberFormat="1" applyFont="1" applyFill="1" applyBorder="1" applyAlignment="1">
      <alignment horizontal="center" vertical="center" wrapText="1"/>
    </xf>
    <xf numFmtId="16" fontId="13" fillId="27" borderId="43" xfId="0" applyNumberFormat="1" applyFont="1" applyFill="1" applyBorder="1" applyAlignment="1">
      <alignment horizontal="center" vertical="center" wrapText="1"/>
    </xf>
    <xf numFmtId="16" fontId="13" fillId="27" borderId="31" xfId="0" applyNumberFormat="1" applyFont="1" applyFill="1" applyBorder="1" applyAlignment="1">
      <alignment horizontal="center" vertical="center" wrapText="1"/>
    </xf>
    <xf numFmtId="16" fontId="13" fillId="27" borderId="44" xfId="0" applyNumberFormat="1" applyFont="1" applyFill="1" applyBorder="1" applyAlignment="1">
      <alignment horizontal="center" vertical="center" wrapText="1"/>
    </xf>
    <xf numFmtId="16" fontId="6" fillId="27" borderId="45" xfId="0" applyNumberFormat="1" applyFont="1" applyFill="1" applyBorder="1" applyAlignment="1">
      <alignment horizontal="center" vertical="center" wrapText="1"/>
    </xf>
    <xf numFmtId="16" fontId="6" fillId="27" borderId="43" xfId="0" applyNumberFormat="1" applyFont="1" applyFill="1" applyBorder="1" applyAlignment="1">
      <alignment horizontal="center" vertical="center" wrapText="1"/>
    </xf>
    <xf numFmtId="16" fontId="6" fillId="27" borderId="31" xfId="0" applyNumberFormat="1" applyFont="1" applyFill="1" applyBorder="1" applyAlignment="1">
      <alignment horizontal="center" vertical="center" wrapText="1"/>
    </xf>
    <xf numFmtId="0" fontId="19" fillId="0" borderId="50" xfId="0" applyFont="1" applyBorder="1" applyAlignment="1">
      <alignment wrapText="1"/>
    </xf>
    <xf numFmtId="0" fontId="17" fillId="0" borderId="56" xfId="0" applyFont="1" applyBorder="1" applyAlignment="1">
      <alignment wrapText="1"/>
    </xf>
    <xf numFmtId="0" fontId="51" fillId="0" borderId="58" xfId="0" applyFont="1" applyBorder="1" applyAlignment="1">
      <alignment wrapText="1"/>
    </xf>
    <xf numFmtId="16" fontId="6" fillId="27" borderId="42" xfId="0" applyNumberFormat="1" applyFont="1" applyFill="1" applyBorder="1" applyAlignment="1">
      <alignment horizontal="center" vertical="center" wrapText="1"/>
    </xf>
    <xf numFmtId="16" fontId="8" fillId="55" borderId="42" xfId="0" applyNumberFormat="1" applyFont="1" applyFill="1" applyBorder="1" applyAlignment="1">
      <alignment horizontal="center" vertical="center" wrapText="1"/>
    </xf>
    <xf numFmtId="0" fontId="17" fillId="40" borderId="56" xfId="0" applyFont="1" applyFill="1" applyBorder="1" applyAlignment="1">
      <alignment wrapText="1"/>
    </xf>
    <xf numFmtId="0" fontId="51" fillId="59" borderId="50" xfId="0" applyFont="1" applyFill="1" applyBorder="1" applyAlignment="1">
      <alignment wrapText="1"/>
    </xf>
    <xf numFmtId="0" fontId="19" fillId="59" borderId="50" xfId="0" applyFont="1" applyFill="1" applyBorder="1" applyAlignment="1">
      <alignment wrapText="1"/>
    </xf>
    <xf numFmtId="0" fontId="55" fillId="0" borderId="43" xfId="0" applyFont="1" applyBorder="1" applyAlignment="1">
      <alignment wrapText="1"/>
    </xf>
    <xf numFmtId="16" fontId="13" fillId="0" borderId="59" xfId="0" applyNumberFormat="1" applyFont="1" applyBorder="1" applyAlignment="1">
      <alignment horizontal="center" vertical="center" wrapText="1"/>
    </xf>
    <xf numFmtId="16" fontId="8" fillId="55" borderId="45" xfId="0" applyNumberFormat="1" applyFont="1" applyFill="1" applyBorder="1" applyAlignment="1">
      <alignment horizontal="center" vertical="center" wrapText="1"/>
    </xf>
    <xf numFmtId="16" fontId="99" fillId="57" borderId="38" xfId="0" applyNumberFormat="1" applyFont="1" applyFill="1" applyBorder="1" applyAlignment="1">
      <alignment horizontal="center" vertical="center" wrapText="1"/>
    </xf>
    <xf numFmtId="0" fontId="12" fillId="57" borderId="60" xfId="0" applyFont="1" applyFill="1" applyBorder="1" applyAlignment="1">
      <alignment wrapText="1"/>
    </xf>
    <xf numFmtId="16" fontId="8" fillId="24" borderId="47" xfId="0" applyNumberFormat="1" applyFont="1" applyFill="1" applyBorder="1" applyAlignment="1">
      <alignment horizontal="center" vertical="center" wrapText="1"/>
    </xf>
    <xf numFmtId="16" fontId="13" fillId="24" borderId="44" xfId="0" applyNumberFormat="1" applyFont="1" applyFill="1" applyBorder="1" applyAlignment="1">
      <alignment horizontal="center" vertical="center" wrapText="1"/>
    </xf>
    <xf numFmtId="16" fontId="6" fillId="24" borderId="45" xfId="0" applyNumberFormat="1" applyFont="1" applyFill="1" applyBorder="1" applyAlignment="1">
      <alignment horizontal="center" vertical="center" wrapText="1"/>
    </xf>
    <xf numFmtId="16" fontId="8" fillId="24" borderId="44" xfId="0" applyNumberFormat="1" applyFont="1" applyFill="1" applyBorder="1" applyAlignment="1">
      <alignment horizontal="center" vertical="center" wrapText="1"/>
    </xf>
    <xf numFmtId="16" fontId="8" fillId="24" borderId="61" xfId="0" applyNumberFormat="1" applyFont="1" applyFill="1" applyBorder="1" applyAlignment="1">
      <alignment horizontal="center" vertical="center" wrapText="1"/>
    </xf>
    <xf numFmtId="16" fontId="6" fillId="27" borderId="62" xfId="0" applyNumberFormat="1" applyFont="1" applyFill="1" applyBorder="1" applyAlignment="1">
      <alignment horizontal="center" vertical="center" wrapText="1"/>
    </xf>
    <xf numFmtId="16" fontId="6" fillId="27" borderId="63" xfId="0" applyNumberFormat="1" applyFont="1" applyFill="1" applyBorder="1" applyAlignment="1">
      <alignment horizontal="center" vertical="center" wrapText="1"/>
    </xf>
    <xf numFmtId="16" fontId="8" fillId="55" borderId="64" xfId="0" applyNumberFormat="1" applyFont="1" applyFill="1" applyBorder="1" applyAlignment="1">
      <alignment horizontal="center" vertical="center" wrapText="1"/>
    </xf>
    <xf numFmtId="16" fontId="8" fillId="55" borderId="65" xfId="0" applyNumberFormat="1" applyFont="1" applyFill="1" applyBorder="1" applyAlignment="1">
      <alignment horizontal="center" vertical="center" wrapText="1"/>
    </xf>
    <xf numFmtId="16" fontId="64" fillId="25" borderId="7" xfId="0" applyNumberFormat="1" applyFont="1" applyFill="1" applyBorder="1" applyAlignment="1">
      <alignment horizontal="center" vertical="center" wrapText="1"/>
    </xf>
    <xf numFmtId="16" fontId="31" fillId="25" borderId="7" xfId="0" applyNumberFormat="1" applyFont="1" applyFill="1" applyBorder="1" applyAlignment="1">
      <alignment vertical="center"/>
    </xf>
    <xf numFmtId="0" fontId="0" fillId="0" borderId="7" xfId="0" applyBorder="1" applyAlignment="1">
      <alignment vertical="center" wrapText="1"/>
    </xf>
    <xf numFmtId="0" fontId="0" fillId="0" borderId="7" xfId="0" applyBorder="1"/>
    <xf numFmtId="0" fontId="17" fillId="25" borderId="35" xfId="0" applyFont="1" applyFill="1" applyBorder="1" applyAlignment="1">
      <alignment horizontal="left" vertical="center" wrapText="1"/>
    </xf>
    <xf numFmtId="16" fontId="13" fillId="27" borderId="7" xfId="0" applyNumberFormat="1" applyFont="1" applyFill="1" applyBorder="1" applyAlignment="1">
      <alignment horizontal="center" vertical="center" wrapText="1"/>
    </xf>
    <xf numFmtId="16" fontId="6" fillId="27" borderId="7" xfId="0" applyNumberFormat="1" applyFont="1" applyFill="1" applyBorder="1" applyAlignment="1">
      <alignment horizontal="center" vertical="center" wrapText="1"/>
    </xf>
    <xf numFmtId="0" fontId="102" fillId="61" borderId="4" xfId="0" applyFont="1" applyFill="1" applyBorder="1" applyAlignment="1">
      <alignment vertical="center" wrapText="1"/>
    </xf>
    <xf numFmtId="0" fontId="102" fillId="37" borderId="4" xfId="0" applyFont="1" applyFill="1" applyBorder="1" applyAlignment="1">
      <alignment vertical="center" wrapText="1"/>
    </xf>
    <xf numFmtId="0" fontId="102" fillId="62" borderId="4" xfId="0" applyFont="1" applyFill="1" applyBorder="1" applyAlignment="1">
      <alignment vertical="center" wrapText="1"/>
    </xf>
    <xf numFmtId="0" fontId="46" fillId="50" borderId="7" xfId="0" applyFont="1" applyFill="1" applyBorder="1" applyAlignment="1">
      <alignment vertical="center" wrapText="1"/>
    </xf>
    <xf numFmtId="0" fontId="10" fillId="50" borderId="7" xfId="0" applyFont="1" applyFill="1" applyBorder="1" applyAlignment="1">
      <alignment vertical="center" wrapText="1"/>
    </xf>
    <xf numFmtId="0" fontId="10" fillId="0" borderId="7" xfId="0" applyFont="1" applyBorder="1" applyAlignment="1">
      <alignment vertical="center"/>
    </xf>
    <xf numFmtId="0" fontId="19" fillId="56" borderId="7" xfId="0" applyFont="1" applyFill="1" applyBorder="1" applyAlignment="1">
      <alignment vertical="center" wrapText="1"/>
    </xf>
    <xf numFmtId="0" fontId="17" fillId="56" borderId="7" xfId="0" applyFont="1" applyFill="1" applyBorder="1" applyAlignment="1">
      <alignment vertical="center" wrapText="1"/>
    </xf>
    <xf numFmtId="0" fontId="19" fillId="0" borderId="7" xfId="0" applyFont="1" applyBorder="1" applyAlignment="1">
      <alignment vertical="center" wrapText="1"/>
    </xf>
    <xf numFmtId="0" fontId="51" fillId="0" borderId="7" xfId="0" applyFont="1" applyBorder="1" applyAlignment="1">
      <alignment vertical="center" wrapText="1"/>
    </xf>
    <xf numFmtId="0" fontId="72" fillId="60" borderId="7" xfId="0" applyFont="1" applyFill="1" applyBorder="1" applyAlignment="1">
      <alignment vertical="center" wrapText="1"/>
    </xf>
    <xf numFmtId="0" fontId="1" fillId="0" borderId="7" xfId="0" applyFont="1" applyBorder="1" applyAlignment="1">
      <alignment horizontal="center" vertical="center" wrapText="1"/>
    </xf>
    <xf numFmtId="16" fontId="8" fillId="55" borderId="7" xfId="0" applyNumberFormat="1" applyFont="1" applyFill="1" applyBorder="1" applyAlignment="1">
      <alignment horizontal="center" vertical="center" wrapText="1"/>
    </xf>
    <xf numFmtId="16" fontId="6" fillId="0" borderId="7" xfId="0" applyNumberFormat="1" applyFont="1" applyBorder="1" applyAlignment="1">
      <alignment horizontal="center" vertical="center" wrapText="1"/>
    </xf>
    <xf numFmtId="16" fontId="13" fillId="0" borderId="7" xfId="0" applyNumberFormat="1" applyFont="1" applyBorder="1" applyAlignment="1">
      <alignment horizontal="center" vertical="center" wrapText="1"/>
    </xf>
    <xf numFmtId="16" fontId="8" fillId="57" borderId="7" xfId="0" applyNumberFormat="1" applyFont="1" applyFill="1" applyBorder="1" applyAlignment="1">
      <alignment horizontal="center" vertical="center" wrapText="1"/>
    </xf>
    <xf numFmtId="16" fontId="6" fillId="58" borderId="7" xfId="0" applyNumberFormat="1" applyFont="1" applyFill="1" applyBorder="1" applyAlignment="1">
      <alignment horizontal="center" vertical="center" wrapText="1"/>
    </xf>
    <xf numFmtId="16" fontId="13" fillId="58" borderId="7" xfId="0" applyNumberFormat="1" applyFont="1" applyFill="1" applyBorder="1" applyAlignment="1">
      <alignment horizontal="center" vertical="center" wrapText="1"/>
    </xf>
    <xf numFmtId="0" fontId="17" fillId="0" borderId="7" xfId="0" applyFont="1" applyBorder="1" applyAlignment="1">
      <alignment vertical="center" wrapText="1"/>
    </xf>
    <xf numFmtId="0" fontId="17" fillId="40" borderId="7" xfId="0" applyFont="1" applyFill="1" applyBorder="1" applyAlignment="1">
      <alignment vertical="center" wrapText="1"/>
    </xf>
    <xf numFmtId="0" fontId="51" fillId="59" borderId="7" xfId="0" applyFont="1" applyFill="1" applyBorder="1" applyAlignment="1">
      <alignment vertical="center" wrapText="1"/>
    </xf>
    <xf numFmtId="0" fontId="19" fillId="59" borderId="7" xfId="0" applyFont="1" applyFill="1" applyBorder="1" applyAlignment="1">
      <alignment vertical="center" wrapText="1"/>
    </xf>
    <xf numFmtId="0" fontId="12" fillId="57" borderId="7" xfId="0" applyFont="1" applyFill="1" applyBorder="1" applyAlignment="1">
      <alignment vertical="center" wrapText="1"/>
    </xf>
    <xf numFmtId="16" fontId="8" fillId="24" borderId="7" xfId="0" applyNumberFormat="1" applyFont="1" applyFill="1" applyBorder="1" applyAlignment="1">
      <alignment horizontal="center" vertical="center" wrapText="1"/>
    </xf>
    <xf numFmtId="16" fontId="13" fillId="24" borderId="7" xfId="0" applyNumberFormat="1" applyFont="1" applyFill="1" applyBorder="1" applyAlignment="1">
      <alignment horizontal="center" vertical="center" wrapText="1"/>
    </xf>
    <xf numFmtId="16" fontId="6" fillId="24" borderId="7" xfId="0" applyNumberFormat="1" applyFont="1" applyFill="1" applyBorder="1" applyAlignment="1">
      <alignment horizontal="center" vertical="center" wrapText="1"/>
    </xf>
    <xf numFmtId="0" fontId="72" fillId="63" borderId="7" xfId="0" applyFont="1" applyFill="1" applyBorder="1" applyAlignment="1">
      <alignment vertical="center" wrapText="1"/>
    </xf>
    <xf numFmtId="0" fontId="72" fillId="62" borderId="7" xfId="0" applyFont="1" applyFill="1" applyBorder="1" applyAlignment="1">
      <alignment vertical="center" wrapText="1"/>
    </xf>
    <xf numFmtId="0" fontId="72" fillId="61" borderId="7" xfId="0" applyFont="1" applyFill="1" applyBorder="1" applyAlignment="1">
      <alignment vertical="center" wrapText="1"/>
    </xf>
    <xf numFmtId="0" fontId="72" fillId="37" borderId="7" xfId="0" applyFont="1" applyFill="1" applyBorder="1" applyAlignment="1">
      <alignment vertical="center" wrapText="1"/>
    </xf>
    <xf numFmtId="16" fontId="13" fillId="0" borderId="7" xfId="0" applyNumberFormat="1" applyFont="1" applyBorder="1" applyAlignment="1">
      <alignment horizontal="left" vertical="center" wrapText="1"/>
    </xf>
    <xf numFmtId="0" fontId="105" fillId="0" borderId="7" xfId="0" applyFont="1" applyBorder="1" applyAlignment="1">
      <alignment vertical="center" wrapText="1"/>
    </xf>
    <xf numFmtId="0" fontId="103" fillId="5" borderId="7" xfId="0" applyFont="1" applyFill="1" applyBorder="1" applyAlignment="1">
      <alignment vertical="center" wrapText="1"/>
    </xf>
    <xf numFmtId="0" fontId="21" fillId="54" borderId="7" xfId="0" applyFont="1" applyFill="1" applyBorder="1" applyAlignment="1">
      <alignment horizontal="center" vertical="center" wrapText="1"/>
    </xf>
    <xf numFmtId="0" fontId="4" fillId="54" borderId="7" xfId="0" applyFont="1" applyFill="1" applyBorder="1" applyAlignment="1">
      <alignment horizontal="center" vertical="center" wrapText="1"/>
    </xf>
    <xf numFmtId="0" fontId="72" fillId="54" borderId="7" xfId="0" applyFont="1" applyFill="1" applyBorder="1" applyAlignment="1">
      <alignment vertical="center" wrapText="1"/>
    </xf>
    <xf numFmtId="0" fontId="67" fillId="54" borderId="7" xfId="0" applyFont="1" applyFill="1" applyBorder="1" applyAlignment="1">
      <alignment vertical="center" wrapText="1"/>
    </xf>
    <xf numFmtId="16" fontId="106" fillId="57" borderId="7" xfId="0" applyNumberFormat="1" applyFont="1" applyFill="1" applyBorder="1" applyAlignment="1">
      <alignment horizontal="center" vertical="center" wrapText="1"/>
    </xf>
    <xf numFmtId="0" fontId="1" fillId="0" borderId="7" xfId="0" applyFont="1" applyBorder="1" applyAlignment="1">
      <alignment vertical="center" wrapText="1"/>
    </xf>
    <xf numFmtId="0" fontId="107" fillId="0" borderId="7" xfId="0" applyFont="1" applyBorder="1" applyAlignment="1">
      <alignment vertical="center" wrapText="1"/>
    </xf>
    <xf numFmtId="0" fontId="20" fillId="0" borderId="7" xfId="0" applyFont="1" applyBorder="1" applyAlignment="1">
      <alignment vertical="center" wrapText="1"/>
    </xf>
    <xf numFmtId="16" fontId="104" fillId="0" borderId="7" xfId="0" applyNumberFormat="1" applyFont="1" applyBorder="1" applyAlignment="1">
      <alignment horizontal="center" vertical="center" wrapText="1"/>
    </xf>
    <xf numFmtId="16" fontId="6" fillId="66" borderId="7" xfId="0" applyNumberFormat="1" applyFont="1" applyFill="1" applyBorder="1" applyAlignment="1">
      <alignment horizontal="center" vertical="center" wrapText="1"/>
    </xf>
    <xf numFmtId="16" fontId="13" fillId="66" borderId="7" xfId="0" applyNumberFormat="1" applyFont="1" applyFill="1" applyBorder="1" applyAlignment="1">
      <alignment horizontal="center" vertical="center" wrapText="1"/>
    </xf>
    <xf numFmtId="0" fontId="0" fillId="66" borderId="7" xfId="0" applyFill="1" applyBorder="1" applyAlignment="1">
      <alignment vertical="center" wrapText="1"/>
    </xf>
    <xf numFmtId="0" fontId="8" fillId="5" borderId="7" xfId="0" applyFont="1" applyFill="1" applyBorder="1" applyAlignment="1">
      <alignment vertical="center" wrapText="1"/>
    </xf>
    <xf numFmtId="0" fontId="6" fillId="54" borderId="7" xfId="0" applyFont="1" applyFill="1" applyBorder="1" applyAlignment="1">
      <alignment vertical="center"/>
    </xf>
    <xf numFmtId="0" fontId="34" fillId="23" borderId="7" xfId="0" applyFont="1" applyFill="1" applyBorder="1" applyAlignment="1">
      <alignment vertical="center" wrapText="1"/>
    </xf>
    <xf numFmtId="0" fontId="10" fillId="23" borderId="7" xfId="0" applyFont="1" applyFill="1" applyBorder="1" applyAlignment="1">
      <alignment vertical="center" wrapText="1"/>
    </xf>
    <xf numFmtId="0" fontId="2" fillId="2" borderId="7" xfId="0" applyFont="1" applyFill="1" applyBorder="1" applyAlignment="1">
      <alignment horizontal="center" vertical="center" wrapText="1"/>
    </xf>
    <xf numFmtId="0" fontId="84" fillId="2" borderId="7" xfId="0" applyFont="1" applyFill="1" applyBorder="1" applyAlignment="1">
      <alignment horizontal="center" vertical="center" wrapText="1"/>
    </xf>
    <xf numFmtId="0" fontId="84" fillId="2" borderId="7" xfId="0" applyFont="1" applyFill="1" applyBorder="1" applyAlignment="1">
      <alignment vertical="center" wrapText="1"/>
    </xf>
    <xf numFmtId="0" fontId="33" fillId="3" borderId="7" xfId="0" applyFont="1" applyFill="1" applyBorder="1" applyAlignment="1">
      <alignment vertical="center" wrapText="1"/>
    </xf>
    <xf numFmtId="0" fontId="1" fillId="51" borderId="7" xfId="0" applyFont="1" applyFill="1" applyBorder="1" applyAlignment="1">
      <alignment horizontal="center" vertical="center" wrapText="1"/>
    </xf>
    <xf numFmtId="0" fontId="20" fillId="51" borderId="7" xfId="0" applyFont="1" applyFill="1" applyBorder="1" applyAlignment="1">
      <alignment horizontal="center" vertical="center" wrapText="1"/>
    </xf>
    <xf numFmtId="0" fontId="21" fillId="51" borderId="7" xfId="0" applyFont="1" applyFill="1" applyBorder="1" applyAlignment="1">
      <alignment vertical="center" wrapText="1"/>
    </xf>
    <xf numFmtId="0" fontId="87" fillId="51" borderId="7" xfId="0" applyFont="1" applyFill="1" applyBorder="1" applyAlignment="1">
      <alignment vertical="center" wrapText="1"/>
    </xf>
    <xf numFmtId="0" fontId="10" fillId="0" borderId="7" xfId="0" applyFont="1" applyBorder="1" applyAlignment="1">
      <alignment horizontal="center" vertical="center" textRotation="90" wrapText="1"/>
    </xf>
    <xf numFmtId="0" fontId="95" fillId="35"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108" fillId="61" borderId="7" xfId="0" applyFont="1" applyFill="1" applyBorder="1" applyAlignment="1">
      <alignment vertical="center" wrapText="1"/>
    </xf>
    <xf numFmtId="0" fontId="102" fillId="62" borderId="7" xfId="0" applyFont="1" applyFill="1" applyBorder="1" applyAlignment="1">
      <alignment vertical="center" wrapText="1"/>
    </xf>
    <xf numFmtId="0" fontId="13" fillId="38" borderId="7" xfId="0" applyFont="1" applyFill="1" applyBorder="1" applyAlignment="1">
      <alignment horizontal="center" vertical="center" wrapText="1"/>
    </xf>
    <xf numFmtId="0" fontId="10" fillId="38" borderId="7" xfId="0" applyFont="1" applyFill="1" applyBorder="1" applyAlignment="1">
      <alignment horizontal="center" vertical="center" wrapText="1"/>
    </xf>
    <xf numFmtId="0" fontId="95" fillId="40" borderId="7" xfId="0" applyFont="1" applyFill="1" applyBorder="1" applyAlignment="1">
      <alignment horizontal="center" vertical="center" wrapText="1"/>
    </xf>
    <xf numFmtId="0" fontId="102" fillId="64" borderId="7" xfId="0" applyFont="1" applyFill="1" applyBorder="1" applyAlignment="1">
      <alignment vertical="center" wrapText="1"/>
    </xf>
    <xf numFmtId="0" fontId="10" fillId="23" borderId="7" xfId="0" applyFont="1" applyFill="1" applyBorder="1" applyAlignment="1">
      <alignment horizontal="center" vertical="center" wrapText="1"/>
    </xf>
    <xf numFmtId="0" fontId="108" fillId="23" borderId="7" xfId="0" applyFont="1" applyFill="1" applyBorder="1" applyAlignment="1">
      <alignment vertical="center" wrapText="1"/>
    </xf>
    <xf numFmtId="0" fontId="13" fillId="23" borderId="7" xfId="0" applyFont="1" applyFill="1" applyBorder="1" applyAlignment="1">
      <alignment horizontal="center" vertical="center" wrapText="1"/>
    </xf>
    <xf numFmtId="0" fontId="13" fillId="52" borderId="7" xfId="0" applyFont="1" applyFill="1" applyBorder="1" applyAlignment="1">
      <alignment horizontal="center" vertical="center" wrapText="1"/>
    </xf>
    <xf numFmtId="0" fontId="10" fillId="52" borderId="7" xfId="0" applyFont="1" applyFill="1" applyBorder="1" applyAlignment="1">
      <alignment horizontal="center" vertical="center" wrapText="1"/>
    </xf>
    <xf numFmtId="0" fontId="10" fillId="41" borderId="7" xfId="0" applyFont="1" applyFill="1" applyBorder="1" applyAlignment="1">
      <alignment horizontal="center" vertical="center" wrapText="1"/>
    </xf>
    <xf numFmtId="0" fontId="13" fillId="41" borderId="7" xfId="0" applyFont="1" applyFill="1" applyBorder="1" applyAlignment="1">
      <alignment horizontal="center" vertical="center" wrapText="1"/>
    </xf>
    <xf numFmtId="0" fontId="95" fillId="39" borderId="7" xfId="0" applyFont="1" applyFill="1" applyBorder="1" applyAlignment="1">
      <alignment horizontal="center" vertical="center" wrapText="1"/>
    </xf>
    <xf numFmtId="0" fontId="13" fillId="39" borderId="7" xfId="0" applyFont="1" applyFill="1" applyBorder="1" applyAlignment="1">
      <alignment horizontal="center" vertical="center" wrapText="1"/>
    </xf>
    <xf numFmtId="0" fontId="10" fillId="39" borderId="7" xfId="0" applyFont="1" applyFill="1" applyBorder="1" applyAlignment="1">
      <alignment horizontal="center" vertical="center" wrapText="1"/>
    </xf>
    <xf numFmtId="0" fontId="108" fillId="62" borderId="7" xfId="0" applyFont="1" applyFill="1" applyBorder="1" applyAlignment="1">
      <alignment vertical="center" wrapText="1"/>
    </xf>
    <xf numFmtId="0" fontId="13" fillId="37" borderId="7" xfId="0" applyFont="1" applyFill="1" applyBorder="1" applyAlignment="1">
      <alignment horizontal="center" vertical="center" wrapText="1"/>
    </xf>
    <xf numFmtId="0" fontId="10" fillId="37" borderId="7" xfId="0" applyFont="1" applyFill="1" applyBorder="1" applyAlignment="1">
      <alignment horizontal="center" vertical="center" wrapText="1"/>
    </xf>
    <xf numFmtId="0" fontId="108" fillId="37" borderId="7" xfId="0" applyFont="1" applyFill="1" applyBorder="1" applyAlignment="1">
      <alignment vertical="center" wrapText="1"/>
    </xf>
    <xf numFmtId="0" fontId="102" fillId="63" borderId="7" xfId="0" applyFont="1" applyFill="1" applyBorder="1" applyAlignment="1">
      <alignment vertical="center" wrapText="1"/>
    </xf>
    <xf numFmtId="0" fontId="13" fillId="0" borderId="7" xfId="0" applyFont="1" applyBorder="1" applyAlignment="1">
      <alignment vertical="center" wrapText="1"/>
    </xf>
    <xf numFmtId="0" fontId="10" fillId="0" borderId="7" xfId="0" applyFont="1" applyBorder="1" applyAlignment="1">
      <alignment vertical="center" textRotation="90" wrapText="1"/>
    </xf>
    <xf numFmtId="0" fontId="13" fillId="53" borderId="7" xfId="0" applyFont="1" applyFill="1" applyBorder="1" applyAlignment="1">
      <alignment vertical="center" wrapText="1"/>
    </xf>
    <xf numFmtId="0" fontId="10" fillId="53" borderId="7" xfId="0" applyFont="1" applyFill="1" applyBorder="1" applyAlignment="1">
      <alignment vertical="center" wrapText="1"/>
    </xf>
    <xf numFmtId="0" fontId="10" fillId="52" borderId="7" xfId="0" applyFont="1" applyFill="1" applyBorder="1" applyAlignment="1">
      <alignment vertical="center" wrapText="1"/>
    </xf>
    <xf numFmtId="0" fontId="95" fillId="39" borderId="7" xfId="0" applyFont="1" applyFill="1" applyBorder="1" applyAlignment="1">
      <alignment vertical="center" wrapText="1"/>
    </xf>
    <xf numFmtId="0" fontId="13" fillId="39" borderId="7" xfId="0" applyFont="1" applyFill="1" applyBorder="1" applyAlignment="1">
      <alignment vertical="center" wrapText="1"/>
    </xf>
    <xf numFmtId="0" fontId="102" fillId="37" borderId="7" xfId="0" applyFont="1" applyFill="1" applyBorder="1" applyAlignment="1">
      <alignment vertical="center" wrapText="1"/>
    </xf>
    <xf numFmtId="0" fontId="13" fillId="37" borderId="7" xfId="0" applyFont="1" applyFill="1" applyBorder="1" applyAlignment="1">
      <alignment vertical="center" wrapText="1"/>
    </xf>
    <xf numFmtId="0" fontId="108" fillId="63" borderId="7" xfId="0" applyFont="1" applyFill="1" applyBorder="1" applyAlignment="1">
      <alignment vertical="center" wrapText="1"/>
    </xf>
    <xf numFmtId="0" fontId="97" fillId="0" borderId="7" xfId="0" applyFont="1" applyBorder="1" applyAlignment="1">
      <alignment vertical="center" textRotation="90" wrapText="1"/>
    </xf>
    <xf numFmtId="0" fontId="13" fillId="52" borderId="7" xfId="0" applyFont="1" applyFill="1" applyBorder="1" applyAlignment="1">
      <alignment vertical="center" wrapText="1"/>
    </xf>
    <xf numFmtId="0" fontId="95" fillId="35" borderId="7" xfId="0" applyFont="1" applyFill="1" applyBorder="1" applyAlignment="1">
      <alignment vertical="center" wrapText="1"/>
    </xf>
    <xf numFmtId="0" fontId="10" fillId="39" borderId="7" xfId="0" applyFont="1" applyFill="1" applyBorder="1" applyAlignment="1">
      <alignment vertical="center" wrapText="1"/>
    </xf>
    <xf numFmtId="0" fontId="98" fillId="40" borderId="7" xfId="0" applyFont="1" applyFill="1" applyBorder="1" applyAlignment="1">
      <alignment vertical="center" wrapText="1"/>
    </xf>
    <xf numFmtId="0" fontId="96" fillId="40" borderId="7" xfId="0" applyFont="1" applyFill="1" applyBorder="1"/>
    <xf numFmtId="0" fontId="95" fillId="43" borderId="7" xfId="0" applyFont="1" applyFill="1" applyBorder="1" applyAlignment="1">
      <alignment vertical="center" wrapText="1"/>
    </xf>
    <xf numFmtId="0" fontId="13" fillId="43" borderId="7" xfId="0" applyFont="1" applyFill="1" applyBorder="1" applyAlignment="1">
      <alignment vertical="center" wrapText="1"/>
    </xf>
    <xf numFmtId="0" fontId="10" fillId="43" borderId="7" xfId="0" applyFont="1" applyFill="1" applyBorder="1" applyAlignment="1">
      <alignment vertical="center" wrapText="1"/>
    </xf>
    <xf numFmtId="0" fontId="20" fillId="0" borderId="7"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1" fillId="3" borderId="7" xfId="0" applyFont="1" applyFill="1" applyBorder="1" applyAlignment="1">
      <alignment horizontal="center" vertical="center" wrapText="1"/>
    </xf>
    <xf numFmtId="0" fontId="0" fillId="0" borderId="0" xfId="0" applyAlignment="1">
      <alignment vertical="center" wrapText="1"/>
    </xf>
    <xf numFmtId="0" fontId="3" fillId="8" borderId="7" xfId="0" applyFont="1" applyFill="1" applyBorder="1" applyAlignment="1">
      <alignment horizontal="center" vertical="center" wrapText="1"/>
    </xf>
    <xf numFmtId="0" fontId="3" fillId="8" borderId="7" xfId="0" applyFont="1" applyFill="1" applyBorder="1" applyAlignment="1">
      <alignment horizontal="left" vertical="center" wrapText="1"/>
    </xf>
    <xf numFmtId="0" fontId="101" fillId="0" borderId="7" xfId="0" applyFont="1" applyBorder="1" applyAlignment="1">
      <alignment vertical="center" wrapText="1"/>
    </xf>
    <xf numFmtId="0" fontId="101" fillId="65" borderId="7" xfId="0" applyFont="1" applyFill="1" applyBorder="1" applyAlignment="1">
      <alignment vertical="center"/>
    </xf>
    <xf numFmtId="0" fontId="102" fillId="61" borderId="9" xfId="0" applyFont="1" applyFill="1" applyBorder="1" applyAlignment="1">
      <alignment vertical="center" wrapText="1"/>
    </xf>
    <xf numFmtId="0" fontId="102" fillId="37" borderId="9" xfId="0" applyFont="1" applyFill="1" applyBorder="1" applyAlignment="1">
      <alignment vertical="center" wrapText="1"/>
    </xf>
    <xf numFmtId="0" fontId="102" fillId="62" borderId="9" xfId="0" applyFont="1" applyFill="1" applyBorder="1" applyAlignment="1">
      <alignment vertical="center" wrapText="1"/>
    </xf>
    <xf numFmtId="0" fontId="102" fillId="63" borderId="9" xfId="0" applyFont="1" applyFill="1" applyBorder="1" applyAlignment="1">
      <alignment vertical="center" wrapText="1"/>
    </xf>
    <xf numFmtId="0" fontId="102" fillId="64" borderId="9" xfId="0" applyFont="1" applyFill="1" applyBorder="1" applyAlignment="1">
      <alignment vertical="center" wrapText="1"/>
    </xf>
    <xf numFmtId="0" fontId="102" fillId="40" borderId="9" xfId="0" applyFont="1" applyFill="1" applyBorder="1" applyAlignment="1">
      <alignment vertical="center" wrapText="1"/>
    </xf>
    <xf numFmtId="0" fontId="1" fillId="3" borderId="7" xfId="0" applyFont="1" applyFill="1" applyBorder="1" applyAlignment="1">
      <alignment vertical="center" wrapText="1"/>
    </xf>
    <xf numFmtId="0" fontId="101" fillId="0" borderId="15" xfId="0" applyFont="1" applyBorder="1" applyAlignment="1">
      <alignment vertical="center" wrapText="1"/>
    </xf>
    <xf numFmtId="0" fontId="102" fillId="66" borderId="7" xfId="0" applyFont="1" applyFill="1" applyBorder="1" applyAlignment="1">
      <alignment horizontal="center" vertical="center" wrapText="1"/>
    </xf>
    <xf numFmtId="0" fontId="108" fillId="0" borderId="7" xfId="0" applyFont="1" applyBorder="1" applyAlignment="1">
      <alignment horizontal="center" vertical="center" wrapText="1"/>
    </xf>
    <xf numFmtId="0" fontId="101" fillId="0" borderId="7" xfId="0" applyFont="1" applyBorder="1" applyAlignment="1">
      <alignment horizontal="center" vertical="center" wrapText="1"/>
    </xf>
    <xf numFmtId="0" fontId="102" fillId="66" borderId="1" xfId="0" applyFont="1" applyFill="1" applyBorder="1" applyAlignment="1">
      <alignment vertical="center"/>
    </xf>
    <xf numFmtId="0" fontId="102" fillId="66" borderId="11" xfId="0" applyFont="1" applyFill="1" applyBorder="1" applyAlignment="1">
      <alignment vertical="center"/>
    </xf>
    <xf numFmtId="0" fontId="102" fillId="66" borderId="67" xfId="0" applyFont="1" applyFill="1" applyBorder="1" applyAlignment="1">
      <alignment vertical="center"/>
    </xf>
    <xf numFmtId="0" fontId="100" fillId="66" borderId="0" xfId="0" applyFont="1" applyFill="1" applyAlignment="1">
      <alignment horizontal="center" vertical="center" wrapText="1"/>
    </xf>
    <xf numFmtId="0" fontId="109" fillId="0" borderId="7" xfId="0" applyFont="1" applyBorder="1" applyAlignment="1">
      <alignment horizontal="center" vertical="center" wrapText="1"/>
    </xf>
    <xf numFmtId="0" fontId="110" fillId="0" borderId="7" xfId="0" applyFont="1" applyBorder="1" applyAlignment="1">
      <alignment horizontal="center" vertical="center" wrapText="1"/>
    </xf>
    <xf numFmtId="0" fontId="111" fillId="0" borderId="7" xfId="0" applyFont="1" applyBorder="1" applyAlignment="1">
      <alignment horizontal="center" vertical="center" wrapText="1"/>
    </xf>
    <xf numFmtId="0" fontId="20" fillId="0" borderId="7" xfId="0" applyFont="1" applyBorder="1" applyAlignment="1">
      <alignment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00" fillId="66" borderId="10" xfId="0" applyFont="1" applyFill="1" applyBorder="1" applyAlignment="1">
      <alignment horizontal="center" vertical="center"/>
    </xf>
    <xf numFmtId="0" fontId="100" fillId="66" borderId="37" xfId="0" applyFont="1" applyFill="1" applyBorder="1" applyAlignment="1">
      <alignment horizontal="center" vertical="center"/>
    </xf>
    <xf numFmtId="0" fontId="100" fillId="66" borderId="66" xfId="0" applyFont="1" applyFill="1" applyBorder="1" applyAlignment="1">
      <alignment horizontal="center" vertical="center"/>
    </xf>
    <xf numFmtId="0" fontId="1" fillId="3" borderId="7" xfId="0" applyFont="1" applyFill="1" applyBorder="1" applyAlignment="1">
      <alignment horizontal="center" vertical="center" wrapText="1"/>
    </xf>
    <xf numFmtId="0" fontId="33" fillId="0" borderId="7" xfId="0" applyFont="1" applyBorder="1" applyAlignment="1">
      <alignment horizontal="center" vertical="center" wrapText="1"/>
    </xf>
    <xf numFmtId="0" fontId="33" fillId="30" borderId="7" xfId="0" applyFont="1" applyFill="1" applyBorder="1" applyAlignment="1">
      <alignment horizontal="center" vertical="center" wrapText="1"/>
    </xf>
    <xf numFmtId="0" fontId="33" fillId="30" borderId="7" xfId="0" applyFont="1" applyFill="1" applyBorder="1" applyAlignment="1">
      <alignment horizontal="center" vertical="center"/>
    </xf>
    <xf numFmtId="0" fontId="37" fillId="0" borderId="7"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32" xfId="0" applyFont="1" applyBorder="1" applyAlignment="1">
      <alignment horizontal="center" vertical="center" wrapText="1"/>
    </xf>
    <xf numFmtId="0" fontId="33" fillId="30" borderId="10" xfId="0" applyFont="1" applyFill="1" applyBorder="1" applyAlignment="1">
      <alignment horizontal="center" vertical="center" wrapText="1"/>
    </xf>
    <xf numFmtId="0" fontId="33" fillId="30" borderId="32" xfId="0" applyFont="1" applyFill="1" applyBorder="1" applyAlignment="1">
      <alignment horizontal="center" vertical="center" wrapText="1"/>
    </xf>
    <xf numFmtId="0" fontId="33" fillId="30"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31" xfId="0" applyFont="1" applyBorder="1" applyAlignment="1">
      <alignment horizontal="center" vertical="center" wrapText="1"/>
    </xf>
    <xf numFmtId="16" fontId="6" fillId="6" borderId="3" xfId="0" applyNumberFormat="1" applyFont="1" applyFill="1" applyBorder="1" applyAlignment="1">
      <alignment horizontal="left" vertical="center" wrapText="1"/>
    </xf>
    <xf numFmtId="16" fontId="6" fillId="6" borderId="5" xfId="0" applyNumberFormat="1" applyFont="1" applyFill="1" applyBorder="1" applyAlignment="1">
      <alignment horizontal="left" vertical="center" wrapText="1"/>
    </xf>
    <xf numFmtId="16" fontId="6" fillId="6" borderId="3" xfId="0" applyNumberFormat="1" applyFont="1" applyFill="1" applyBorder="1" applyAlignment="1">
      <alignment horizontal="center" vertical="center" wrapText="1"/>
    </xf>
    <xf numFmtId="16" fontId="6" fillId="6" borderId="30" xfId="0" applyNumberFormat="1" applyFont="1" applyFill="1" applyBorder="1" applyAlignment="1">
      <alignment horizontal="center" vertical="center" wrapText="1"/>
    </xf>
    <xf numFmtId="16" fontId="6" fillId="6" borderId="5" xfId="0" applyNumberFormat="1" applyFont="1" applyFill="1" applyBorder="1" applyAlignment="1">
      <alignment horizontal="center" vertical="center" wrapText="1"/>
    </xf>
    <xf numFmtId="0" fontId="0" fillId="7" borderId="3" xfId="0" applyFill="1" applyBorder="1" applyAlignment="1">
      <alignment horizontal="left"/>
    </xf>
    <xf numFmtId="0" fontId="0" fillId="7" borderId="5" xfId="0" applyFill="1" applyBorder="1" applyAlignment="1">
      <alignment horizontal="left"/>
    </xf>
    <xf numFmtId="0" fontId="17" fillId="0" borderId="7" xfId="0" applyFont="1" applyBorder="1" applyAlignment="1">
      <alignment horizontal="center" vertical="center" textRotation="90" wrapText="1"/>
    </xf>
    <xf numFmtId="0" fontId="72" fillId="26" borderId="7" xfId="0" applyFont="1" applyFill="1" applyBorder="1" applyAlignment="1">
      <alignment horizontal="center" vertical="center" wrapText="1"/>
    </xf>
    <xf numFmtId="0" fontId="17" fillId="0" borderId="7" xfId="0" applyFont="1" applyBorder="1" applyAlignment="1">
      <alignment horizontal="center" vertical="center" wrapText="1"/>
    </xf>
    <xf numFmtId="0" fontId="34" fillId="0" borderId="7" xfId="0" applyFont="1" applyBorder="1" applyAlignment="1">
      <alignment vertical="center" wrapText="1"/>
    </xf>
    <xf numFmtId="0" fontId="17" fillId="7" borderId="7"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34" fillId="0" borderId="7" xfId="0" applyFont="1" applyBorder="1" applyAlignment="1">
      <alignment horizontal="center" vertical="center" wrapText="1"/>
    </xf>
    <xf numFmtId="0" fontId="64"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17" fillId="4" borderId="7" xfId="0" applyFont="1" applyFill="1" applyBorder="1" applyAlignment="1">
      <alignment horizontal="center" vertical="center" wrapText="1"/>
    </xf>
    <xf numFmtId="0" fontId="17" fillId="0" borderId="10" xfId="0" applyFont="1" applyBorder="1" applyAlignment="1">
      <alignment horizontal="center" vertical="center" textRotation="90" wrapText="1"/>
    </xf>
    <xf numFmtId="0" fontId="17" fillId="0" borderId="32" xfId="0" applyFont="1" applyBorder="1" applyAlignment="1">
      <alignment horizontal="center" vertical="center" textRotation="90" wrapText="1"/>
    </xf>
    <xf numFmtId="0" fontId="17" fillId="0" borderId="12" xfId="0" applyFont="1" applyBorder="1" applyAlignment="1">
      <alignment horizontal="center" vertical="center" textRotation="90" wrapText="1"/>
    </xf>
    <xf numFmtId="0" fontId="17" fillId="0" borderId="10"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2" xfId="0" applyFont="1" applyBorder="1" applyAlignment="1">
      <alignment horizontal="center" vertical="center" wrapText="1"/>
    </xf>
    <xf numFmtId="0" fontId="6" fillId="0" borderId="46" xfId="0" applyFont="1" applyBorder="1" applyAlignment="1">
      <alignment horizontal="center" vertical="center" textRotation="90" wrapText="1"/>
    </xf>
    <xf numFmtId="0" fontId="6" fillId="0" borderId="48" xfId="0" applyFont="1" applyBorder="1" applyAlignment="1">
      <alignment horizontal="center" vertical="center" textRotation="90" wrapText="1"/>
    </xf>
    <xf numFmtId="0" fontId="6" fillId="0" borderId="49" xfId="0" applyFont="1" applyBorder="1" applyAlignment="1">
      <alignment horizontal="center" vertical="center" textRotation="90" wrapText="1"/>
    </xf>
    <xf numFmtId="0" fontId="51" fillId="39" borderId="54" xfId="0" applyFont="1" applyFill="1" applyBorder="1" applyAlignment="1">
      <alignment horizontal="center" vertical="center" wrapText="1"/>
    </xf>
    <xf numFmtId="0" fontId="51" fillId="39" borderId="55" xfId="0" applyFont="1" applyFill="1" applyBorder="1" applyAlignment="1">
      <alignment horizontal="center" vertical="center" wrapText="1"/>
    </xf>
    <xf numFmtId="0" fontId="51" fillId="39" borderId="47" xfId="0" applyFont="1" applyFill="1" applyBorder="1" applyAlignment="1">
      <alignment horizontal="center" vertical="center" wrapText="1"/>
    </xf>
    <xf numFmtId="0" fontId="6" fillId="0" borderId="38" xfId="0" applyFont="1" applyBorder="1" applyAlignment="1">
      <alignment horizontal="center" vertical="center" textRotation="90" wrapText="1"/>
    </xf>
    <xf numFmtId="0" fontId="18" fillId="5" borderId="54"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51" fillId="59" borderId="54" xfId="0" applyFont="1" applyFill="1" applyBorder="1" applyAlignment="1">
      <alignment horizontal="center" vertical="center" wrapText="1"/>
    </xf>
    <xf numFmtId="0" fontId="51" fillId="59" borderId="55" xfId="0" applyFont="1" applyFill="1" applyBorder="1" applyAlignment="1">
      <alignment horizontal="center" vertical="center" wrapText="1"/>
    </xf>
    <xf numFmtId="0" fontId="51" fillId="59" borderId="56" xfId="0" applyFont="1" applyFill="1" applyBorder="1" applyAlignment="1">
      <alignment horizontal="center" vertical="center" wrapText="1"/>
    </xf>
    <xf numFmtId="0" fontId="51" fillId="59" borderId="57" xfId="0" applyFont="1" applyFill="1" applyBorder="1" applyAlignment="1">
      <alignment horizontal="center" vertical="center" wrapText="1"/>
    </xf>
    <xf numFmtId="0" fontId="6" fillId="0" borderId="51" xfId="0" applyFont="1" applyBorder="1" applyAlignment="1">
      <alignment horizontal="center" vertical="center" textRotation="90" wrapText="1"/>
    </xf>
    <xf numFmtId="0" fontId="6" fillId="0" borderId="52" xfId="0" applyFont="1" applyBorder="1" applyAlignment="1">
      <alignment horizontal="center" vertical="center" textRotation="90" wrapText="1"/>
    </xf>
    <xf numFmtId="0" fontId="6" fillId="0" borderId="53" xfId="0" applyFont="1" applyBorder="1" applyAlignment="1">
      <alignment horizontal="center" vertical="center" textRotation="90" wrapText="1"/>
    </xf>
    <xf numFmtId="0" fontId="18" fillId="5" borderId="57" xfId="0" applyFont="1" applyFill="1" applyBorder="1" applyAlignment="1">
      <alignment horizontal="center" vertical="center" wrapText="1"/>
    </xf>
    <xf numFmtId="16" fontId="8" fillId="5" borderId="54" xfId="0" applyNumberFormat="1" applyFont="1" applyFill="1" applyBorder="1" applyAlignment="1">
      <alignment horizontal="center" vertical="center" wrapText="1"/>
    </xf>
    <xf numFmtId="16" fontId="8" fillId="5" borderId="55" xfId="0" applyNumberFormat="1" applyFont="1" applyFill="1" applyBorder="1" applyAlignment="1">
      <alignment horizontal="center" vertical="center" wrapText="1"/>
    </xf>
    <xf numFmtId="16" fontId="8" fillId="5" borderId="57" xfId="0" applyNumberFormat="1" applyFont="1" applyFill="1" applyBorder="1" applyAlignment="1">
      <alignment horizontal="center" vertical="center" wrapText="1"/>
    </xf>
    <xf numFmtId="0" fontId="51" fillId="5" borderId="54" xfId="0" applyFont="1" applyFill="1" applyBorder="1" applyAlignment="1">
      <alignment horizontal="center" vertical="center" wrapText="1"/>
    </xf>
    <xf numFmtId="0" fontId="51" fillId="5" borderId="55" xfId="0" applyFont="1" applyFill="1" applyBorder="1" applyAlignment="1">
      <alignment horizontal="center" vertical="center" wrapText="1"/>
    </xf>
    <xf numFmtId="0" fontId="51" fillId="5"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7" fillId="0" borderId="2" xfId="0" applyFont="1" applyBorder="1" applyAlignment="1">
      <alignment horizontal="center" vertical="center" textRotation="90" wrapText="1"/>
    </xf>
    <xf numFmtId="0" fontId="17" fillId="0" borderId="6"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17" fillId="0" borderId="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9" fillId="4" borderId="8"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9" xfId="0" applyFont="1" applyBorder="1" applyAlignment="1">
      <alignment horizontal="center" vertical="center" wrapText="1"/>
    </xf>
    <xf numFmtId="0" fontId="18" fillId="5" borderId="8"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32" fillId="7" borderId="8"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32" fillId="7" borderId="6"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0" borderId="15" xfId="0" applyFont="1" applyBorder="1" applyAlignment="1">
      <alignment horizontal="center" vertical="center" wrapText="1"/>
    </xf>
    <xf numFmtId="0" fontId="18" fillId="5" borderId="15" xfId="0" applyFont="1" applyFill="1" applyBorder="1" applyAlignment="1">
      <alignment horizontal="center" vertical="center" wrapText="1"/>
    </xf>
    <xf numFmtId="0" fontId="7" fillId="0" borderId="0" xfId="0" applyFont="1" applyAlignment="1">
      <alignment vertical="center"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0" fillId="26" borderId="1" xfId="0" applyFont="1" applyFill="1" applyBorder="1" applyAlignment="1">
      <alignment horizontal="center" vertical="center" wrapText="1"/>
    </xf>
    <xf numFmtId="0" fontId="32" fillId="0" borderId="7" xfId="0" applyFont="1" applyBorder="1" applyAlignment="1">
      <alignment horizontal="center" vertical="center" wrapText="1"/>
    </xf>
    <xf numFmtId="0" fontId="18" fillId="5" borderId="2"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7" fillId="0" borderId="2" xfId="0" applyFont="1" applyBorder="1" applyAlignment="1">
      <alignment horizontal="center" vertical="center" textRotation="90"/>
    </xf>
    <xf numFmtId="0" fontId="17" fillId="0" borderId="6" xfId="0" applyFont="1" applyBorder="1" applyAlignment="1">
      <alignment horizontal="center" vertical="center" textRotation="90"/>
    </xf>
    <xf numFmtId="0" fontId="17" fillId="0" borderId="4" xfId="0" applyFont="1" applyBorder="1" applyAlignment="1">
      <alignment horizontal="center" vertical="center" textRotation="90"/>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6" fillId="0" borderId="7" xfId="0" applyFont="1" applyBorder="1" applyAlignment="1">
      <alignment horizontal="center" vertical="center"/>
    </xf>
    <xf numFmtId="0" fontId="17" fillId="0" borderId="20" xfId="0" applyFont="1" applyBorder="1" applyAlignment="1">
      <alignment textRotation="90" wrapText="1"/>
    </xf>
    <xf numFmtId="0" fontId="17" fillId="0" borderId="18" xfId="0" applyFont="1" applyBorder="1" applyAlignment="1">
      <alignment textRotation="90" wrapText="1"/>
    </xf>
    <xf numFmtId="0" fontId="48" fillId="33" borderId="0" xfId="0" applyFont="1" applyFill="1" applyAlignment="1">
      <alignment wrapText="1"/>
    </xf>
    <xf numFmtId="0" fontId="49" fillId="34" borderId="17" xfId="0" applyFont="1" applyFill="1" applyBorder="1"/>
    <xf numFmtId="0" fontId="17" fillId="0" borderId="20" xfId="0" applyFont="1" applyBorder="1" applyAlignment="1">
      <alignment textRotation="90"/>
    </xf>
    <xf numFmtId="0" fontId="17" fillId="0" borderId="18" xfId="0" applyFont="1" applyBorder="1" applyAlignment="1">
      <alignment textRotation="90"/>
    </xf>
    <xf numFmtId="0" fontId="19" fillId="0" borderId="20" xfId="0" applyFont="1" applyBorder="1" applyAlignment="1">
      <alignment textRotation="90"/>
    </xf>
    <xf numFmtId="0" fontId="19" fillId="0" borderId="18" xfId="0" applyFont="1" applyBorder="1" applyAlignment="1">
      <alignment textRotation="90"/>
    </xf>
    <xf numFmtId="0" fontId="56" fillId="40" borderId="24" xfId="0" applyFont="1" applyFill="1" applyBorder="1" applyAlignment="1">
      <alignment wrapText="1"/>
    </xf>
    <xf numFmtId="0" fontId="56" fillId="40" borderId="25" xfId="0" applyFont="1" applyFill="1" applyBorder="1" applyAlignment="1">
      <alignment wrapText="1"/>
    </xf>
    <xf numFmtId="0" fontId="0" fillId="0" borderId="0" xfId="0" applyAlignment="1">
      <alignment horizontal="center" vertical="center"/>
    </xf>
    <xf numFmtId="0" fontId="0" fillId="0" borderId="28" xfId="0" applyBorder="1" applyAlignment="1">
      <alignment horizontal="center" vertical="center"/>
    </xf>
    <xf numFmtId="0" fontId="17" fillId="0" borderId="29" xfId="0" applyFont="1" applyBorder="1" applyAlignment="1">
      <alignment textRotation="90" wrapText="1"/>
    </xf>
    <xf numFmtId="0" fontId="20" fillId="0" borderId="7" xfId="0" applyFont="1" applyBorder="1" applyAlignment="1">
      <alignment horizontal="center" vertical="center" textRotation="90" wrapText="1"/>
    </xf>
    <xf numFmtId="0" fontId="20" fillId="66" borderId="7" xfId="0" applyFont="1" applyFill="1" applyBorder="1" applyAlignment="1">
      <alignment horizontal="center" vertical="center" textRotation="90"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51" fillId="39" borderId="7" xfId="0" applyFont="1" applyFill="1" applyBorder="1" applyAlignment="1">
      <alignment horizontal="center" vertical="center" wrapText="1"/>
    </xf>
    <xf numFmtId="0" fontId="51" fillId="59" borderId="7" xfId="0" applyFont="1" applyFill="1" applyBorder="1" applyAlignment="1">
      <alignment horizontal="center" vertical="center" wrapText="1"/>
    </xf>
    <xf numFmtId="16" fontId="8" fillId="5" borderId="7" xfId="0" applyNumberFormat="1" applyFont="1" applyFill="1" applyBorder="1" applyAlignment="1">
      <alignment horizontal="center" vertical="center" wrapText="1"/>
    </xf>
    <xf numFmtId="0" fontId="51" fillId="5" borderId="7" xfId="0" applyFont="1" applyFill="1" applyBorder="1" applyAlignment="1">
      <alignment horizontal="center" vertical="center" wrapText="1"/>
    </xf>
    <xf numFmtId="0" fontId="10" fillId="0" borderId="7" xfId="0" applyFont="1" applyBorder="1" applyAlignment="1">
      <alignment horizontal="center" vertical="center" textRotation="90" wrapText="1"/>
    </xf>
    <xf numFmtId="0" fontId="10" fillId="23" borderId="7" xfId="0" applyFont="1" applyFill="1" applyBorder="1" applyAlignment="1">
      <alignment horizontal="center" vertical="center" textRotation="90" wrapText="1"/>
    </xf>
    <xf numFmtId="0" fontId="13" fillId="53" borderId="7" xfId="0" applyFont="1" applyFill="1" applyBorder="1" applyAlignment="1">
      <alignment horizontal="center" vertical="center" wrapText="1"/>
    </xf>
    <xf numFmtId="0" fontId="10" fillId="0" borderId="7" xfId="0" applyFont="1" applyBorder="1" applyAlignment="1">
      <alignment horizontal="center" vertical="center" wrapText="1"/>
    </xf>
  </cellXfs>
  <cellStyles count="2">
    <cellStyle name="Hyperlink" xfId="1" builtinId="8"/>
    <cellStyle name="Normal" xfId="0" builtinId="0"/>
  </cellStyles>
  <dxfs count="110">
    <dxf>
      <font>
        <color theme="1"/>
      </font>
      <fill>
        <patternFill patternType="solid">
          <bgColor theme="4" tint="0.79998168889431442"/>
        </patternFill>
      </fill>
    </dxf>
    <dxf>
      <font>
        <color theme="1"/>
      </font>
      <fill>
        <patternFill patternType="solid">
          <bgColor rgb="FFFFC7CE"/>
        </patternFill>
      </fill>
    </dxf>
    <dxf>
      <font>
        <color theme="1"/>
      </font>
      <fill>
        <patternFill patternType="solid">
          <bgColor rgb="FFFFC00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s>
  <tableStyles count="0" defaultTableStyle="TableStyleMedium2" defaultPivotStyle="PivotStyleLight16"/>
  <colors>
    <mruColors>
      <color rgb="FFFF8AD8"/>
      <color rgb="FFE58C8C"/>
      <color rgb="FF8EFA00"/>
      <color rgb="FFFF2F92"/>
      <color rgb="FFD883FF"/>
      <color rgb="FF73FDD6"/>
      <color rgb="FF929000"/>
      <color rgb="FF945200"/>
      <color rgb="FF73FEFF"/>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lan Soong" id="{A079F72A-885E-4E1A-8DF8-8DCB0AB349AB}" userId="alan.soong@ldeutc.co.uk" providerId="PeoplePicker"/>
  <person displayName="George Dong" id="{6C8D4FFF-FB40-43E7-ABC9-043F23BF4CAA}" userId="S::george.dong@ldeutc.co.uk::c356f4cb-9d13-4b5a-8002-89a911c0f75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2" dT="2024-03-21T19:35:41.53" personId="{6C8D4FFF-FB40-43E7-ABC9-043F23BF4CAA}" id="{8056003A-F5B5-4BAD-86FD-8EDB85AE4948}">
    <text>This column is a new one, my original    entry is to the right! I filled this one in as I thought it got deleted!!!</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4-03-21T19:35:41.53" personId="{6C8D4FFF-FB40-43E7-ABC9-043F23BF4CAA}" id="{8A437011-1513-4B83-A72A-EEA14E9A1D73}">
    <text>This column is a new one, my original    entry is to the right! I filled this one in as I thought it got deleted!!!</text>
  </threadedComment>
</ThreadedComments>
</file>

<file path=xl/threadedComments/threadedComment3.xml><?xml version="1.0" encoding="utf-8"?>
<ThreadedComments xmlns="http://schemas.microsoft.com/office/spreadsheetml/2018/threadedcomments" xmlns:x="http://schemas.openxmlformats.org/spreadsheetml/2006/main">
  <threadedComment ref="F4" dT="2023-09-04T14:16:32.90" personId="{6C8D4FFF-FB40-43E7-ABC9-043F23BF4CAA}" id="{A092C240-695A-4A30-90DA-0846EA4E071C}">
    <text>@Alan Soong Hi Alan, here is the list of NOT DONEs for last yr12 group:
1.4.1. NONE
1.4.2 Hash tables, Graphs, Trees
1.4.3 EVERYTING 
2.1 NONE
2.2.1 NONE
2.2.2 EVERYTHING 
2.3 Graph traversal, Optimisation</text>
    <mentions>
      <mention mentionpersonId="{A079F72A-885E-4E1A-8DF8-8DCB0AB349AB}" mentionId="{343401D9-08B4-4482-B583-5A85F20DF4B4}" startIndex="0" length="11"/>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3-09-04T14:16:32.90" personId="{6C8D4FFF-FB40-43E7-ABC9-043F23BF4CAA}" id="{A092C240-695A-4A31-90DA-0846EA4E071C}">
    <text>@Alan Soong Hi Alan, here is the list of NOT DONEs for last yr12 group:
1.4.1. NONE
1.4.2 Hash tables, Graphs, Trees
1.4.3 EVERYTING 
2.1 NONE
2.2.1 NONE
2.2.2 EVERYTHING 
2.3 Graph traversal, Optimisation</text>
    <mentions>
      <mention mentionpersonId="{A079F72A-885E-4E1A-8DF8-8DCB0AB349AB}" mentionId="{5D7A0CE5-F042-424A-87A1-111127CF6D83}" startIndex="0" length="11"/>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ldeutc.padlet.org/UzmaAfzal/computer-science-a-level-x6eo3fchxcx2mk8h" TargetMode="External"/><Relationship Id="rId1" Type="http://schemas.openxmlformats.org/officeDocument/2006/relationships/hyperlink" Target="https://www.ocr.org.uk/Images/170844-specification-accredited-a-level-gce-computer-science-h446.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ldeutc.padlet.org/UzmaAfzal/2-3-1-algorithms-k5i0wi27pvl2y0hv" TargetMode="External"/><Relationship Id="rId21" Type="http://schemas.openxmlformats.org/officeDocument/2006/relationships/hyperlink" Target="https://ldeutc.padlet.org/UzmaAfzal/computer-science-a-level-x6eo3fchxcx2mk8h" TargetMode="External"/><Relationship Id="rId42" Type="http://schemas.openxmlformats.org/officeDocument/2006/relationships/hyperlink" Target="https://ldeutc.padlet.org/UzmaAfzal/2-3-1-algorithms-k5i0wi27pvl2y0hv" TargetMode="External"/><Relationship Id="rId47" Type="http://schemas.openxmlformats.org/officeDocument/2006/relationships/hyperlink" Target="https://ldeutc.padlet.org/UzmaAfzal/cs_alevel_1_2_1" TargetMode="External"/><Relationship Id="rId63" Type="http://schemas.openxmlformats.org/officeDocument/2006/relationships/hyperlink" Target="https://ldeutc.padlet.org/UzmaAfzal/1-4-2-data-structures-gji6e7tcwo6vuhmk" TargetMode="External"/><Relationship Id="rId68" Type="http://schemas.openxmlformats.org/officeDocument/2006/relationships/hyperlink" Target="https://ldeutc.padlet.org/UzmaAfzal/1-4-2-data-structures-gji6e7tcwo6vuhmk" TargetMode="External"/><Relationship Id="rId84" Type="http://schemas.openxmlformats.org/officeDocument/2006/relationships/hyperlink" Target="../../../../../../../../../:f:/s/DigitalLDE/EqQ0JsoKO1dPkrlgROl-VU4BYPPjQANCJIVyLkl2d1ntfQ?e=9luONK" TargetMode="External"/><Relationship Id="rId89" Type="http://schemas.openxmlformats.org/officeDocument/2006/relationships/hyperlink" Target="../../../../../../../../../:f:/s/DigitalLDE/EqQ0JsoKO1dPkrlgROl-VU4BYPPjQANCJIVyLkl2d1ntfQ?e=9luONK" TargetMode="External"/><Relationship Id="rId16" Type="http://schemas.openxmlformats.org/officeDocument/2006/relationships/hyperlink" Target="https://ldeutc.padlet.org/UzmaAfzal/computer-science-a-level-x6eo3fchxcx2mk8h" TargetMode="External"/><Relationship Id="rId11" Type="http://schemas.openxmlformats.org/officeDocument/2006/relationships/hyperlink" Target="https://padlet.com/amitratnaparkhi2/computer-science-a-level-n6kf1gmdf1ow03qh" TargetMode="External"/><Relationship Id="rId32" Type="http://schemas.openxmlformats.org/officeDocument/2006/relationships/hyperlink" Target="https://ldeutc.padlet.org/UzmaAfzal/2-2-1-problem-techniques-j87f050uxmtfcxeu" TargetMode="External"/><Relationship Id="rId37" Type="http://schemas.openxmlformats.org/officeDocument/2006/relationships/hyperlink" Target="https://ldeutc.padlet.org/UzmaAfzal/cs_alevel_1_2_1" TargetMode="External"/><Relationship Id="rId53" Type="http://schemas.openxmlformats.org/officeDocument/2006/relationships/hyperlink" Target="https://ldeutc.padlet.org/UzmaAfzal/cs_do_now" TargetMode="External"/><Relationship Id="rId58" Type="http://schemas.openxmlformats.org/officeDocument/2006/relationships/hyperlink" Target="https://ldeutc.padlet.org/UzmaAfzal/1-4-2-data-structures-gji6e7tcwo6vuhmk" TargetMode="External"/><Relationship Id="rId74" Type="http://schemas.openxmlformats.org/officeDocument/2006/relationships/hyperlink" Target="https://ldeutc.padlet.org/UzmaAfzal/computer-science-a-level-x6eo3fchxcx2mk8h" TargetMode="External"/><Relationship Id="rId79" Type="http://schemas.openxmlformats.org/officeDocument/2006/relationships/hyperlink" Target="https://ldeutc.padlet.org/UzmaAfzal/2-2-1-problem-techniques-j87f050uxmtfcxeu" TargetMode="External"/><Relationship Id="rId5" Type="http://schemas.openxmlformats.org/officeDocument/2006/relationships/hyperlink" Target="https://ldeutc.padlet.org/UzmaAfzal/cs_alevel_1_2_1" TargetMode="External"/><Relationship Id="rId90" Type="http://schemas.openxmlformats.org/officeDocument/2006/relationships/hyperlink" Target="../../../../../../../../../:f:/s/DigitalLDE/EqQ0JsoKO1dPkrlgROl-VU4BYPPjQANCJIVyLkl2d1ntfQ?e=9luONK" TargetMode="External"/><Relationship Id="rId95" Type="http://schemas.microsoft.com/office/2017/10/relationships/threadedComment" Target="../threadedComments/threadedComment2.xml"/><Relationship Id="rId22" Type="http://schemas.openxmlformats.org/officeDocument/2006/relationships/hyperlink" Target="https://ldeutc.padlet.org/UzmaAfzal/computer-science-a-level-x6eo3fchxcx2mk8h" TargetMode="External"/><Relationship Id="rId27" Type="http://schemas.openxmlformats.org/officeDocument/2006/relationships/hyperlink" Target="https://ldeutc.padlet.org/UzmaAfzal/2-3-1-algorithms-k5i0wi27pvl2y0hv" TargetMode="External"/><Relationship Id="rId43" Type="http://schemas.openxmlformats.org/officeDocument/2006/relationships/hyperlink" Target="https://ldeutc.padlet.org/UzmaAfzal/cs_alevel_1_2_1" TargetMode="External"/><Relationship Id="rId48" Type="http://schemas.openxmlformats.org/officeDocument/2006/relationships/hyperlink" Target="https://ldeutc.padlet.org/UzmaAfzal/2-3-1-algorithms-k5i0wi27pvl2y0hv" TargetMode="External"/><Relationship Id="rId64" Type="http://schemas.openxmlformats.org/officeDocument/2006/relationships/hyperlink" Target="https://ldeutc.padlet.org/UzmaAfzal/1-4-2-data-structures-gji6e7tcwo6vuhmk" TargetMode="External"/><Relationship Id="rId69" Type="http://schemas.openxmlformats.org/officeDocument/2006/relationships/hyperlink" Target="https://ldeutc.padlet.org/UzmaAfzal/computer-science-do-now-ademb0ykxvldg3e3" TargetMode="External"/><Relationship Id="rId8" Type="http://schemas.openxmlformats.org/officeDocument/2006/relationships/hyperlink" Target="https://ldeutc.padlet.org/UzmaAfzal/cs_alevel_1_2_1" TargetMode="External"/><Relationship Id="rId51" Type="http://schemas.openxmlformats.org/officeDocument/2006/relationships/hyperlink" Target="https://ldeutc.padlet.org/UzmaAfzal/cs_alevel_1_2_1" TargetMode="External"/><Relationship Id="rId72" Type="http://schemas.openxmlformats.org/officeDocument/2006/relationships/hyperlink" Target="https://ldeutc.padlet.org/UzmaAfzal/computer-science-a-level-x6eo3fchxcx2mk8h" TargetMode="External"/><Relationship Id="rId80" Type="http://schemas.openxmlformats.org/officeDocument/2006/relationships/hyperlink" Target="https://ldeutc.padlet.org/UzmaAfzal/2-2-1-problem-techniques-j87f050uxmtfcxeu" TargetMode="External"/><Relationship Id="rId85" Type="http://schemas.openxmlformats.org/officeDocument/2006/relationships/hyperlink" Target="../../../../../../../../../:f:/s/DigitalLDE/EqQ0JsoKO1dPkrlgROl-VU4BYPPjQANCJIVyLkl2d1ntfQ?e=9luONK" TargetMode="External"/><Relationship Id="rId93" Type="http://schemas.openxmlformats.org/officeDocument/2006/relationships/vmlDrawing" Target="../drawings/vmlDrawing2.vml"/><Relationship Id="rId3" Type="http://schemas.openxmlformats.org/officeDocument/2006/relationships/hyperlink" Target="https://ldeutc.padlet.org/UzmaAfzal/2-3-1-algorithms-k5i0wi27pvl2y0hv" TargetMode="External"/><Relationship Id="rId12" Type="http://schemas.openxmlformats.org/officeDocument/2006/relationships/hyperlink" Target="https://ldeutc.padlet.org/UzmaAfzal/computer-science-do-now-ademb0ykxvldg3e3" TargetMode="External"/><Relationship Id="rId17" Type="http://schemas.openxmlformats.org/officeDocument/2006/relationships/hyperlink" Target="https://ldeutc.padlet.org/UzmaAfzal/computer-science-a-level-x6eo3fchxcx2mk8h" TargetMode="External"/><Relationship Id="rId25" Type="http://schemas.openxmlformats.org/officeDocument/2006/relationships/hyperlink" Target="https://ldeutc.padlet.org/UzmaAfzal/2-3-1-algorithms-k5i0wi27pvl2y0hv" TargetMode="External"/><Relationship Id="rId33" Type="http://schemas.openxmlformats.org/officeDocument/2006/relationships/hyperlink" Target="https://ldeutc.padlet.org/UzmaAfzal/cs_alevel_1_2_1" TargetMode="External"/><Relationship Id="rId38" Type="http://schemas.openxmlformats.org/officeDocument/2006/relationships/hyperlink" Target="https://ldeutc.padlet.org/UzmaAfzal/2-3-1-algorithms-k5i0wi27pvl2y0hv" TargetMode="External"/><Relationship Id="rId46" Type="http://schemas.openxmlformats.org/officeDocument/2006/relationships/hyperlink" Target="https://ldeutc.padlet.org/UzmaAfzal/2-3-1-algorithms-k5i0wi27pvl2y0hv" TargetMode="External"/><Relationship Id="rId59" Type="http://schemas.openxmlformats.org/officeDocument/2006/relationships/hyperlink" Target="https://ldeutc.padlet.org/UzmaAfzal/1-4-2-data-structures-gji6e7tcwo6vuhmk" TargetMode="External"/><Relationship Id="rId67" Type="http://schemas.openxmlformats.org/officeDocument/2006/relationships/hyperlink" Target="https://ldeutc.padlet.org/UzmaAfzal/1-4-2-data-structures-gji6e7tcwo6vuhmk" TargetMode="External"/><Relationship Id="rId20" Type="http://schemas.openxmlformats.org/officeDocument/2006/relationships/hyperlink" Target="https://ldeutc.padlet.org/UzmaAfzal/computer-science-a-level-x6eo3fchxcx2mk8h" TargetMode="External"/><Relationship Id="rId41" Type="http://schemas.openxmlformats.org/officeDocument/2006/relationships/hyperlink" Target="https://ldeutc.padlet.org/UzmaAfzal/cs_alevel_1_2_1" TargetMode="External"/><Relationship Id="rId54" Type="http://schemas.openxmlformats.org/officeDocument/2006/relationships/hyperlink" Target="https://ldeutc.padlet.org/UzmaAfzal/cs_do_now" TargetMode="External"/><Relationship Id="rId62" Type="http://schemas.openxmlformats.org/officeDocument/2006/relationships/hyperlink" Target="https://ldeutc.padlet.org/UzmaAfzal/1-4-2-data-structures-gji6e7tcwo6vuhmk" TargetMode="External"/><Relationship Id="rId70" Type="http://schemas.openxmlformats.org/officeDocument/2006/relationships/hyperlink" Target="https://ldeutc.padlet.org/UzmaAfzal/computer-science-do-now-ademb0ykxvldg3e3" TargetMode="External"/><Relationship Id="rId75" Type="http://schemas.openxmlformats.org/officeDocument/2006/relationships/hyperlink" Target="https://ldeutc.padlet.org/UzmaAfzal/computer-science-a-level-x6eo3fchxcx2mk8h" TargetMode="External"/><Relationship Id="rId83" Type="http://schemas.openxmlformats.org/officeDocument/2006/relationships/hyperlink" Target="../../../../../../../../../:f:/s/DigitalLDE/EqQ0JsoKO1dPkrlgROl-VU4BYPPjQANCJIVyLkl2d1ntfQ?e=9luONK" TargetMode="External"/><Relationship Id="rId88" Type="http://schemas.openxmlformats.org/officeDocument/2006/relationships/hyperlink" Target="../../../../../../../../../:f:/s/DigitalLDE/EqQ0JsoKO1dPkrlgROl-VU4BYPPjQANCJIVyLkl2d1ntfQ?e=9luONK" TargetMode="External"/><Relationship Id="rId91" Type="http://schemas.openxmlformats.org/officeDocument/2006/relationships/hyperlink" Target="../../../../../../../../../:f:/s/DigitalLDE/EqQ0JsoKO1dPkrlgROl-VU4BYPPjQANCJIVyLkl2d1ntfQ?e=9luONK" TargetMode="External"/><Relationship Id="rId1" Type="http://schemas.openxmlformats.org/officeDocument/2006/relationships/hyperlink" Target="https://www.w3schools.com/python/" TargetMode="External"/><Relationship Id="rId6" Type="http://schemas.openxmlformats.org/officeDocument/2006/relationships/hyperlink" Target="https://padlet.com/amitratnaparkhi2/computer-science-a-level-n6kf1gmdf1ow03qh" TargetMode="External"/><Relationship Id="rId15" Type="http://schemas.openxmlformats.org/officeDocument/2006/relationships/hyperlink" Target="https://ldeutc.padlet.org/UzmaAfzal/computer-science-a-level-x6eo3fchxcx2mk8h" TargetMode="External"/><Relationship Id="rId23" Type="http://schemas.openxmlformats.org/officeDocument/2006/relationships/hyperlink" Target="https://ldeutc.padlet.org/UzmaAfzal/2-3-1-algorithms-k5i0wi27pvl2y0hv" TargetMode="External"/><Relationship Id="rId28" Type="http://schemas.openxmlformats.org/officeDocument/2006/relationships/hyperlink" Target="https://ldeutc.padlet.org/UzmaAfzal/2-3-1-algorithms-k5i0wi27pvl2y0hv" TargetMode="External"/><Relationship Id="rId36" Type="http://schemas.openxmlformats.org/officeDocument/2006/relationships/hyperlink" Target="https://ldeutc.padlet.org/UzmaAfzal/cs_alevel_1_2_1" TargetMode="External"/><Relationship Id="rId49" Type="http://schemas.openxmlformats.org/officeDocument/2006/relationships/hyperlink" Target="https://ldeutc.padlet.org/UzmaAfzal/cs_alevel_1_2_1" TargetMode="External"/><Relationship Id="rId57" Type="http://schemas.openxmlformats.org/officeDocument/2006/relationships/hyperlink" Target="https://ldeutc.padlet.org/UzmaAfzal/1-4-2-data-structures-gji6e7tcwo6vuhmk" TargetMode="External"/><Relationship Id="rId10" Type="http://schemas.openxmlformats.org/officeDocument/2006/relationships/hyperlink" Target="https://www.csnewbs.com/python" TargetMode="External"/><Relationship Id="rId31" Type="http://schemas.openxmlformats.org/officeDocument/2006/relationships/hyperlink" Target="https://ldeutc.padlet.org/UzmaAfzal/cs_alevel_1_2_1" TargetMode="External"/><Relationship Id="rId44" Type="http://schemas.openxmlformats.org/officeDocument/2006/relationships/hyperlink" Target="https://ldeutc.padlet.org/UzmaAfzal/2-3-1-algorithms-k5i0wi27pvl2y0hv" TargetMode="External"/><Relationship Id="rId52" Type="http://schemas.openxmlformats.org/officeDocument/2006/relationships/hyperlink" Target="https://ldeutc.padlet.org/UzmaAfzal/2-3-1-algorithms-k5i0wi27pvl2y0hv" TargetMode="External"/><Relationship Id="rId60" Type="http://schemas.openxmlformats.org/officeDocument/2006/relationships/hyperlink" Target="https://ldeutc.padlet.org/UzmaAfzal/1-4-2-data-structures-gji6e7tcwo6vuhmk" TargetMode="External"/><Relationship Id="rId65" Type="http://schemas.openxmlformats.org/officeDocument/2006/relationships/hyperlink" Target="https://ldeutc.padlet.org/UzmaAfzal/1-4-2-data-structures-gji6e7tcwo6vuhmk" TargetMode="External"/><Relationship Id="rId73" Type="http://schemas.openxmlformats.org/officeDocument/2006/relationships/hyperlink" Target="https://ldeutc.padlet.org/UzmaAfzal/computer-science-a-level-x6eo3fchxcx2mk8h" TargetMode="External"/><Relationship Id="rId78" Type="http://schemas.openxmlformats.org/officeDocument/2006/relationships/hyperlink" Target="https://ldeutc.padlet.org/UzmaAfzal/2-2-1-problem-techniques-j87f050uxmtfcxeu" TargetMode="External"/><Relationship Id="rId81" Type="http://schemas.openxmlformats.org/officeDocument/2006/relationships/hyperlink" Target="https://ldeutc.padlet.org/UzmaAfzal/2-2-1-problem-techniques-j87f050uxmtfcxeu" TargetMode="External"/><Relationship Id="rId86" Type="http://schemas.openxmlformats.org/officeDocument/2006/relationships/hyperlink" Target="../../../../../../../../../:f:/s/DigitalLDE/EqQ0JsoKO1dPkrlgROl-VU4BYPPjQANCJIVyLkl2d1ntfQ?e=9luONK" TargetMode="External"/><Relationship Id="rId94" Type="http://schemas.openxmlformats.org/officeDocument/2006/relationships/comments" Target="../comments2.xml"/><Relationship Id="rId4" Type="http://schemas.openxmlformats.org/officeDocument/2006/relationships/hyperlink" Target="https://ldeutc.padlet.org/UzmaAfzal/cs_alevel_1_2_1" TargetMode="External"/><Relationship Id="rId9" Type="http://schemas.openxmlformats.org/officeDocument/2006/relationships/hyperlink" Target="https://www.csnewbs.com/python" TargetMode="External"/><Relationship Id="rId13" Type="http://schemas.openxmlformats.org/officeDocument/2006/relationships/hyperlink" Target="https://ldeutc.padlet.org/UzmaAfzal/computer-science-a-level-x6eo3fchxcx2mk8h" TargetMode="External"/><Relationship Id="rId18" Type="http://schemas.openxmlformats.org/officeDocument/2006/relationships/hyperlink" Target="https://ldeutc.padlet.org/UzmaAfzal/computer-science-a-level-x6eo3fchxcx2mk8h" TargetMode="External"/><Relationship Id="rId39" Type="http://schemas.openxmlformats.org/officeDocument/2006/relationships/hyperlink" Target="https://ldeutc.padlet.org/UzmaAfzal/cs_alevel_1_2_1" TargetMode="External"/><Relationship Id="rId34" Type="http://schemas.openxmlformats.org/officeDocument/2006/relationships/hyperlink" Target="https://ldeutc.padlet.org/UzmaAfzal/2-2-1-problem-techniques-j87f050uxmtfcxeu" TargetMode="External"/><Relationship Id="rId50" Type="http://schemas.openxmlformats.org/officeDocument/2006/relationships/hyperlink" Target="https://ldeutc.padlet.org/UzmaAfzal/2-3-1-algorithms-k5i0wi27pvl2y0hv" TargetMode="External"/><Relationship Id="rId55" Type="http://schemas.openxmlformats.org/officeDocument/2006/relationships/hyperlink" Target="https://ldeutc.padlet.org/UzmaAfzal/cs_do_now" TargetMode="External"/><Relationship Id="rId76" Type="http://schemas.openxmlformats.org/officeDocument/2006/relationships/hyperlink" Target="https://ldeutc.padlet.org/UzmaAfzal/computer-science-a-level-x6eo3fchxcx2mk8h" TargetMode="External"/><Relationship Id="rId7" Type="http://schemas.openxmlformats.org/officeDocument/2006/relationships/hyperlink" Target="https://padlet.com/amitratnaparkhi2/computer-science-a-level-n6kf1gmdf1ow03qh" TargetMode="External"/><Relationship Id="rId71" Type="http://schemas.openxmlformats.org/officeDocument/2006/relationships/hyperlink" Target="https://ldeutc.padlet.org/UzmaAfzal/computer-science-a-level-x6eo3fchxcx2mk8h" TargetMode="External"/><Relationship Id="rId92" Type="http://schemas.openxmlformats.org/officeDocument/2006/relationships/hyperlink" Target="../../../../../../../../../:f:/s/DigitalLDE/EqQ0JsoKO1dPkrlgROl-VU4BYPPjQANCJIVyLkl2d1ntfQ?e=9luONK" TargetMode="External"/><Relationship Id="rId2" Type="http://schemas.openxmlformats.org/officeDocument/2006/relationships/hyperlink" Target="https://ldeutc.padlet.org/UzmaAfzal/2-3-1-algorithms-k5i0wi27pvl2y0hv" TargetMode="External"/><Relationship Id="rId29" Type="http://schemas.openxmlformats.org/officeDocument/2006/relationships/hyperlink" Target="https://ldeutc.padlet.org/UzmaAfzal/2-3-1-algorithms-k5i0wi27pvl2y0hv" TargetMode="External"/><Relationship Id="rId24" Type="http://schemas.openxmlformats.org/officeDocument/2006/relationships/hyperlink" Target="https://ldeutc.padlet.org/UzmaAfzal/2-3-1-algorithms-k5i0wi27pvl2y0hv" TargetMode="External"/><Relationship Id="rId40" Type="http://schemas.openxmlformats.org/officeDocument/2006/relationships/hyperlink" Target="https://ldeutc.padlet.org/UzmaAfzal/2-3-1-algorithms-k5i0wi27pvl2y0hv" TargetMode="External"/><Relationship Id="rId45" Type="http://schemas.openxmlformats.org/officeDocument/2006/relationships/hyperlink" Target="https://ldeutc.padlet.org/UzmaAfzal/cs_alevel_1_2_1" TargetMode="External"/><Relationship Id="rId66" Type="http://schemas.openxmlformats.org/officeDocument/2006/relationships/hyperlink" Target="https://ldeutc.padlet.org/UzmaAfzal/1-4-2-data-structures-gji6e7tcwo6vuhmk" TargetMode="External"/><Relationship Id="rId87" Type="http://schemas.openxmlformats.org/officeDocument/2006/relationships/hyperlink" Target="../../../../../../../../../:f:/s/DigitalLDE/EqQ0JsoKO1dPkrlgROl-VU4BYPPjQANCJIVyLkl2d1ntfQ?e=9luONK" TargetMode="External"/><Relationship Id="rId61" Type="http://schemas.openxmlformats.org/officeDocument/2006/relationships/hyperlink" Target="https://ldeutc.padlet.org/UzmaAfzal/1-4-2-data-structures-gji6e7tcwo6vuhmk" TargetMode="External"/><Relationship Id="rId82" Type="http://schemas.openxmlformats.org/officeDocument/2006/relationships/hyperlink" Target="https://ldeutc.padlet.org/UzmaAfzal/2-2-1-problem-techniques-j87f050uxmtfcxeu" TargetMode="External"/><Relationship Id="rId19" Type="http://schemas.openxmlformats.org/officeDocument/2006/relationships/hyperlink" Target="https://ldeutc.padlet.org/UzmaAfzal/computer-science-a-level-x6eo3fchxcx2mk8h" TargetMode="External"/><Relationship Id="rId14" Type="http://schemas.openxmlformats.org/officeDocument/2006/relationships/hyperlink" Target="https://ldeutc.padlet.org/UzmaAfzal/computer-science-a-level-x6eo3fchxcx2mk8h" TargetMode="External"/><Relationship Id="rId30" Type="http://schemas.openxmlformats.org/officeDocument/2006/relationships/hyperlink" Target="https://ldeutc.padlet.org/UzmaAfzal/2-3-1-algorithms-k5i0wi27pvl2y0hv" TargetMode="External"/><Relationship Id="rId35" Type="http://schemas.openxmlformats.org/officeDocument/2006/relationships/hyperlink" Target="https://ldeutc.padlet.org/UzmaAfzal/cs_alevel_1_2_1" TargetMode="External"/><Relationship Id="rId56" Type="http://schemas.openxmlformats.org/officeDocument/2006/relationships/hyperlink" Target="https://ldeutc.padlet.org/UzmaAfzal/cs_do_now" TargetMode="External"/><Relationship Id="rId77" Type="http://schemas.openxmlformats.org/officeDocument/2006/relationships/hyperlink" Target="https://ldeutc.padlet.org/UzmaAfzal/2-2-1-problem-techniques-j87f050uxmtfcxeu"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ldeutc.padlet.org/AlanSoong/2023-2024-year-13-nea-project-l1lnvt4urhku6bmv" TargetMode="External"/><Relationship Id="rId21" Type="http://schemas.openxmlformats.org/officeDocument/2006/relationships/hyperlink" Target="https://ldeutc.padlet.org/AlanSoong/2023-2024-year-13-nea-project-l1lnvt4urhku6bmv" TargetMode="External"/><Relationship Id="rId42" Type="http://schemas.openxmlformats.org/officeDocument/2006/relationships/hyperlink" Target="https://ldeutc.padlet.org/AlanSoong/2023-2024-year-13-nea-project-l1lnvt4urhku6bmv" TargetMode="External"/><Relationship Id="rId47" Type="http://schemas.openxmlformats.org/officeDocument/2006/relationships/hyperlink" Target="https://ldeutc.padlet.org/AlanSoong/2023-2024-year-13-nea-project-l1lnvt4urhku6bmv" TargetMode="External"/><Relationship Id="rId63" Type="http://schemas.openxmlformats.org/officeDocument/2006/relationships/hyperlink" Target="https://ldeutc.padlet.org/AlanSoong/2023-2024-year-13-nea-project-l1lnvt4urhku6bmv" TargetMode="External"/><Relationship Id="rId68" Type="http://schemas.openxmlformats.org/officeDocument/2006/relationships/hyperlink" Target="https://ldeutc.padlet.org/UzmaAfzal/cs_do_now" TargetMode="External"/><Relationship Id="rId84" Type="http://schemas.openxmlformats.org/officeDocument/2006/relationships/hyperlink" Target="https://ldeutc.padlet.org/UzmaAfzal/cs_alevel_2_3_1" TargetMode="External"/><Relationship Id="rId89" Type="http://schemas.openxmlformats.org/officeDocument/2006/relationships/hyperlink" Target="https://ldeutc.padlet.org/UzmaAfzal/cs_alevel_2_3_1" TargetMode="External"/><Relationship Id="rId16" Type="http://schemas.openxmlformats.org/officeDocument/2006/relationships/hyperlink" Target="https://ldeutc.padlet.org/UzmaAfzal/cs_alevel_1_2_1" TargetMode="External"/><Relationship Id="rId107" Type="http://schemas.openxmlformats.org/officeDocument/2006/relationships/hyperlink" Target="https://ldeutc.padlet.org/AlanSoong/2023-2024-year-13-nea-project-l1lnvt4urhku6bmv" TargetMode="External"/><Relationship Id="rId11" Type="http://schemas.openxmlformats.org/officeDocument/2006/relationships/hyperlink" Target="https://ldeutc.padlet.org/UzmaAfzal/cs_alevel_2_3_1" TargetMode="External"/><Relationship Id="rId32" Type="http://schemas.openxmlformats.org/officeDocument/2006/relationships/hyperlink" Target="https://ldeutc.padlet.org/AlanSoong/2023-2024-year-13-nea-project-l1lnvt4urhku6bmv" TargetMode="External"/><Relationship Id="rId37" Type="http://schemas.openxmlformats.org/officeDocument/2006/relationships/hyperlink" Target="https://ldeutc.padlet.org/AlanSoong/2023-2024-year-13-nea-project-l1lnvt4urhku6bmv" TargetMode="External"/><Relationship Id="rId53" Type="http://schemas.openxmlformats.org/officeDocument/2006/relationships/hyperlink" Target="https://ldeutc.padlet.org/AlanSoong/2023-2024-year-13-nea-project-l1lnvt4urhku6bmv" TargetMode="External"/><Relationship Id="rId58" Type="http://schemas.openxmlformats.org/officeDocument/2006/relationships/hyperlink" Target="https://ldeutc.padlet.org/AlanSoong/2023-2024-year-13-nea-project-l1lnvt4urhku6bmv" TargetMode="External"/><Relationship Id="rId74" Type="http://schemas.openxmlformats.org/officeDocument/2006/relationships/hyperlink" Target="https://ldeutc.padlet.org/UzmaAfzal/cs_do_now" TargetMode="External"/><Relationship Id="rId79" Type="http://schemas.openxmlformats.org/officeDocument/2006/relationships/hyperlink" Target="https://ldeutc.padlet.org/UzmaAfzal/1-3-1-compression-encryption-and-hashing-nkud166jyw8utgf6" TargetMode="External"/><Relationship Id="rId102" Type="http://schemas.openxmlformats.org/officeDocument/2006/relationships/hyperlink" Target="https://ldeutc.padlet.org/UzmaAfzal/2-1-4-thinking-logically-4e2e3bfvm0ble9ao" TargetMode="External"/><Relationship Id="rId5" Type="http://schemas.openxmlformats.org/officeDocument/2006/relationships/hyperlink" Target="https://ldeutc.padlet.org/UzmaAfzal/cs_alevel_2_3_1" TargetMode="External"/><Relationship Id="rId90" Type="http://schemas.openxmlformats.org/officeDocument/2006/relationships/hyperlink" Target="https://ldeutc.padlet.org/UzmaAfzal/cs_alevel_2_3_1" TargetMode="External"/><Relationship Id="rId95" Type="http://schemas.openxmlformats.org/officeDocument/2006/relationships/hyperlink" Target="https://ldeutc.padlet.org/UzmaAfzal/1-3-1-compression-encryption-and-hashing-nkud166jyw8utgf6" TargetMode="External"/><Relationship Id="rId22" Type="http://schemas.openxmlformats.org/officeDocument/2006/relationships/hyperlink" Target="https://ldeutc.padlet.org/AlanSoong/2023-2024-year-13-nea-project-l1lnvt4urhku6bmv" TargetMode="External"/><Relationship Id="rId27" Type="http://schemas.openxmlformats.org/officeDocument/2006/relationships/hyperlink" Target="https://ldeutc.padlet.org/AlanSoong/2023-2024-year-13-nea-project-l1lnvt4urhku6bmv" TargetMode="External"/><Relationship Id="rId43" Type="http://schemas.openxmlformats.org/officeDocument/2006/relationships/hyperlink" Target="https://ldeutc.padlet.org/AlanSoong/2023-2024-year-13-nea-project-l1lnvt4urhku6bmv" TargetMode="External"/><Relationship Id="rId48" Type="http://schemas.openxmlformats.org/officeDocument/2006/relationships/hyperlink" Target="https://ldeutc.padlet.org/AlanSoong/2023-2024-year-13-nea-project-l1lnvt4urhku6bmv" TargetMode="External"/><Relationship Id="rId64" Type="http://schemas.openxmlformats.org/officeDocument/2006/relationships/hyperlink" Target="https://ldeutc.padlet.org/AlanSoong/2023-2024-year-13-nea-project-l1lnvt4urhku6bmv" TargetMode="External"/><Relationship Id="rId69" Type="http://schemas.openxmlformats.org/officeDocument/2006/relationships/hyperlink" Target="https://ldeutc.padlet.org/UzmaAfzal/cs_alevel_1_2_1" TargetMode="External"/><Relationship Id="rId80" Type="http://schemas.openxmlformats.org/officeDocument/2006/relationships/hyperlink" Target="https://ldeutc.padlet.org/UzmaAfzal/cs_alevel_1_2_1" TargetMode="External"/><Relationship Id="rId85" Type="http://schemas.openxmlformats.org/officeDocument/2006/relationships/hyperlink" Target="https://ldeutc.padlet.org/UzmaAfzal/cs_alevel_2_3_1" TargetMode="External"/><Relationship Id="rId12" Type="http://schemas.openxmlformats.org/officeDocument/2006/relationships/hyperlink" Target="https://ldeutc.padlet.org/UzmaAfzal/cs_alevel_2_3_1" TargetMode="External"/><Relationship Id="rId17" Type="http://schemas.openxmlformats.org/officeDocument/2006/relationships/hyperlink" Target="https://ldeutc.padlet.org/UzmaAfzal/cs_do_now" TargetMode="External"/><Relationship Id="rId33" Type="http://schemas.openxmlformats.org/officeDocument/2006/relationships/hyperlink" Target="https://ldeutc.padlet.org/AlanSoong/2023-2024-year-13-nea-project-l1lnvt4urhku6bmv" TargetMode="External"/><Relationship Id="rId38" Type="http://schemas.openxmlformats.org/officeDocument/2006/relationships/hyperlink" Target="https://ldeutc.padlet.org/AlanSoong/2023-2024-year-13-nea-project-l1lnvt4urhku6bmv" TargetMode="External"/><Relationship Id="rId59" Type="http://schemas.openxmlformats.org/officeDocument/2006/relationships/hyperlink" Target="https://ldeutc.padlet.org/AlanSoong/2023-2024-year-13-nea-project-l1lnvt4urhku6bmv" TargetMode="External"/><Relationship Id="rId103" Type="http://schemas.openxmlformats.org/officeDocument/2006/relationships/hyperlink" Target="https://ldeutc.padlet.org/UzmaAfzal/2-1-4-thinking-logically-4e2e3bfvm0ble9ao" TargetMode="External"/><Relationship Id="rId108" Type="http://schemas.openxmlformats.org/officeDocument/2006/relationships/printerSettings" Target="../printerSettings/printerSettings1.bin"/><Relationship Id="rId54" Type="http://schemas.openxmlformats.org/officeDocument/2006/relationships/hyperlink" Target="https://ldeutc.padlet.org/AlanSoong/2023-2024-year-13-nea-project-l1lnvt4urhku6bmv" TargetMode="External"/><Relationship Id="rId70" Type="http://schemas.openxmlformats.org/officeDocument/2006/relationships/hyperlink" Target="https://ldeutc.padlet.org/UzmaAfzal/cs_do_now" TargetMode="External"/><Relationship Id="rId75" Type="http://schemas.openxmlformats.org/officeDocument/2006/relationships/hyperlink" Target="https://ldeutc.padlet.org/UzmaAfzal/cs_alevel_1_2_1" TargetMode="External"/><Relationship Id="rId91" Type="http://schemas.openxmlformats.org/officeDocument/2006/relationships/hyperlink" Target="https://ldeutc.padlet.org/UzmaAfzal/cs_alevel_2_3_1" TargetMode="External"/><Relationship Id="rId96" Type="http://schemas.openxmlformats.org/officeDocument/2006/relationships/hyperlink" Target="https://ldeutc.padlet.org/UzmaAfzal/cs_alevel_1_2_1" TargetMode="External"/><Relationship Id="rId1" Type="http://schemas.openxmlformats.org/officeDocument/2006/relationships/hyperlink" Target="https://ldeutc.padlet.org/UzmaAfzal/cs_alevel_2_3_1" TargetMode="External"/><Relationship Id="rId6" Type="http://schemas.openxmlformats.org/officeDocument/2006/relationships/hyperlink" Target="https://ldeutc.padlet.org/UzmaAfzal/cs_alevel_2_3_1" TargetMode="External"/><Relationship Id="rId15" Type="http://schemas.openxmlformats.org/officeDocument/2006/relationships/hyperlink" Target="https://ldeutc.padlet.org/UzmaAfzal/cs_do_now" TargetMode="External"/><Relationship Id="rId23" Type="http://schemas.openxmlformats.org/officeDocument/2006/relationships/hyperlink" Target="https://ldeutc.padlet.org/AlanSoong/2023-2024-year-13-nea-project-l1lnvt4urhku6bmv" TargetMode="External"/><Relationship Id="rId28" Type="http://schemas.openxmlformats.org/officeDocument/2006/relationships/hyperlink" Target="https://ldeutc.padlet.org/AlanSoong/2023-2024-year-13-nea-project-l1lnvt4urhku6bmv" TargetMode="External"/><Relationship Id="rId36" Type="http://schemas.openxmlformats.org/officeDocument/2006/relationships/hyperlink" Target="https://ldeutc.padlet.org/AlanSoong/2023-2024-year-13-nea-project-l1lnvt4urhku6bmv" TargetMode="External"/><Relationship Id="rId49" Type="http://schemas.openxmlformats.org/officeDocument/2006/relationships/hyperlink" Target="https://ldeutc.padlet.org/AlanSoong/2023-2024-year-13-nea-project-l1lnvt4urhku6bmv" TargetMode="External"/><Relationship Id="rId57" Type="http://schemas.openxmlformats.org/officeDocument/2006/relationships/hyperlink" Target="https://ldeutc.padlet.org/AlanSoong/2023-2024-year-13-nea-project-l1lnvt4urhku6bmv" TargetMode="External"/><Relationship Id="rId106" Type="http://schemas.openxmlformats.org/officeDocument/2006/relationships/hyperlink" Target="https://ldeutc.padlet.org/AlanSoong/2023-2024-year-13-nea-project-l1lnvt4urhku6bmv" TargetMode="External"/><Relationship Id="rId10" Type="http://schemas.openxmlformats.org/officeDocument/2006/relationships/hyperlink" Target="https://ldeutc.padlet.org/UzmaAfzal/cs_alevel_2_3_1" TargetMode="External"/><Relationship Id="rId31" Type="http://schemas.openxmlformats.org/officeDocument/2006/relationships/hyperlink" Target="https://ldeutc.padlet.org/AlanSoong/2023-2024-year-13-nea-project-l1lnvt4urhku6bmv" TargetMode="External"/><Relationship Id="rId44" Type="http://schemas.openxmlformats.org/officeDocument/2006/relationships/hyperlink" Target="https://ldeutc.padlet.org/AlanSoong/2023-2024-year-13-nea-project-l1lnvt4urhku6bmv" TargetMode="External"/><Relationship Id="rId52" Type="http://schemas.openxmlformats.org/officeDocument/2006/relationships/hyperlink" Target="https://ldeutc.padlet.org/AlanSoong/2023-2024-year-13-nea-project-l1lnvt4urhku6bmv" TargetMode="External"/><Relationship Id="rId60" Type="http://schemas.openxmlformats.org/officeDocument/2006/relationships/hyperlink" Target="https://ldeutc.padlet.org/AlanSoong/2023-2024-year-13-nea-project-l1lnvt4urhku6bmv" TargetMode="External"/><Relationship Id="rId65" Type="http://schemas.openxmlformats.org/officeDocument/2006/relationships/hyperlink" Target="https://ldeutc.padlet.org/AlanSoong/2023-2024-year-13-nea-project-l1lnvt4urhku6bmv" TargetMode="External"/><Relationship Id="rId73" Type="http://schemas.openxmlformats.org/officeDocument/2006/relationships/hyperlink" Target="https://ldeutc.padlet.org/UzmaAfzal/cs_alevel_1_2_1" TargetMode="External"/><Relationship Id="rId78" Type="http://schemas.openxmlformats.org/officeDocument/2006/relationships/hyperlink" Target="https://ldeutc.padlet.org/UzmaAfzal/cs_alevel_1_2_1" TargetMode="External"/><Relationship Id="rId81" Type="http://schemas.openxmlformats.org/officeDocument/2006/relationships/hyperlink" Target="https://ldeutc.padlet.org/UzmaAfzal/cs_do_now" TargetMode="External"/><Relationship Id="rId86" Type="http://schemas.openxmlformats.org/officeDocument/2006/relationships/hyperlink" Target="https://ldeutc.padlet.org/UzmaAfzal/cs_alevel_2_3_1" TargetMode="External"/><Relationship Id="rId94" Type="http://schemas.openxmlformats.org/officeDocument/2006/relationships/hyperlink" Target="https://ldeutc.padlet.org/UzmaAfzal/cs_alevel_1_2_1" TargetMode="External"/><Relationship Id="rId99" Type="http://schemas.openxmlformats.org/officeDocument/2006/relationships/hyperlink" Target="https://ldeutc.padlet.org/UzmaAfzal/2-1-4-thinking-logically-4e2e3bfvm0ble9ao" TargetMode="External"/><Relationship Id="rId101" Type="http://schemas.openxmlformats.org/officeDocument/2006/relationships/hyperlink" Target="https://ldeutc.padlet.org/UzmaAfzal/2-1-5-thinking-concurrently-97g14jcof6pr8v53" TargetMode="External"/><Relationship Id="rId4" Type="http://schemas.openxmlformats.org/officeDocument/2006/relationships/hyperlink" Target="https://ldeutc.padlet.org/UzmaAfzal/cs_alevel_2_3_1" TargetMode="External"/><Relationship Id="rId9" Type="http://schemas.openxmlformats.org/officeDocument/2006/relationships/hyperlink" Target="https://ldeutc.padlet.org/UzmaAfzal/cs_alevel_2_3_1" TargetMode="External"/><Relationship Id="rId13" Type="http://schemas.openxmlformats.org/officeDocument/2006/relationships/hyperlink" Target="https://ldeutc.padlet.org/UzmaAfzal/cs_do_now" TargetMode="External"/><Relationship Id="rId18" Type="http://schemas.openxmlformats.org/officeDocument/2006/relationships/hyperlink" Target="https://ldeutc.padlet.org/UzmaAfzal/cs_alevel_1_2_1" TargetMode="External"/><Relationship Id="rId39" Type="http://schemas.openxmlformats.org/officeDocument/2006/relationships/hyperlink" Target="https://ldeutc.padlet.org/AlanSoong/2023-2024-year-13-nea-project-l1lnvt4urhku6bmv" TargetMode="External"/><Relationship Id="rId109" Type="http://schemas.openxmlformats.org/officeDocument/2006/relationships/vmlDrawing" Target="../drawings/vmlDrawing3.vml"/><Relationship Id="rId34" Type="http://schemas.openxmlformats.org/officeDocument/2006/relationships/hyperlink" Target="https://ldeutc.padlet.org/AlanSoong/2023-2024-year-13-nea-project-l1lnvt4urhku6bmv" TargetMode="External"/><Relationship Id="rId50" Type="http://schemas.openxmlformats.org/officeDocument/2006/relationships/hyperlink" Target="https://ldeutc.padlet.org/AlanSoong/2023-2024-year-13-nea-project-l1lnvt4urhku6bmv" TargetMode="External"/><Relationship Id="rId55" Type="http://schemas.openxmlformats.org/officeDocument/2006/relationships/hyperlink" Target="https://ldeutc.padlet.org/AlanSoong/2023-2024-year-13-nea-project-l1lnvt4urhku6bmv" TargetMode="External"/><Relationship Id="rId76" Type="http://schemas.openxmlformats.org/officeDocument/2006/relationships/hyperlink" Target="https://ldeutc.padlet.org/UzmaAfzal/cs_alevel_1_2_1" TargetMode="External"/><Relationship Id="rId97" Type="http://schemas.openxmlformats.org/officeDocument/2006/relationships/hyperlink" Target="https://ldeutc.padlet.org/UzmaAfzal/1-3-1-compression-encryption-and-hashing-nkud166jyw8utgf6" TargetMode="External"/><Relationship Id="rId104" Type="http://schemas.openxmlformats.org/officeDocument/2006/relationships/hyperlink" Target="https://ldeutc.padlet.org/UzmaAfzal/2-1-5-thinking-concurrently-97g14jcof6pr8v53" TargetMode="External"/><Relationship Id="rId7" Type="http://schemas.openxmlformats.org/officeDocument/2006/relationships/hyperlink" Target="https://ldeutc.padlet.org/UzmaAfzal/cs_alevel_2_3_1" TargetMode="External"/><Relationship Id="rId71" Type="http://schemas.openxmlformats.org/officeDocument/2006/relationships/hyperlink" Target="https://ldeutc.padlet.org/UzmaAfzal/cs_alevel_1_2_1" TargetMode="External"/><Relationship Id="rId92" Type="http://schemas.openxmlformats.org/officeDocument/2006/relationships/hyperlink" Target="https://ldeutc.padlet.org/UzmaAfzal/cs_alevel_2_3_1" TargetMode="External"/><Relationship Id="rId2" Type="http://schemas.openxmlformats.org/officeDocument/2006/relationships/hyperlink" Target="https://ldeutc.padlet.org/UzmaAfzal/cs_alevel_2_3_1" TargetMode="External"/><Relationship Id="rId29" Type="http://schemas.openxmlformats.org/officeDocument/2006/relationships/hyperlink" Target="https://ldeutc.padlet.org/AlanSoong/2023-2024-year-13-nea-project-l1lnvt4urhku6bmv" TargetMode="External"/><Relationship Id="rId24" Type="http://schemas.openxmlformats.org/officeDocument/2006/relationships/hyperlink" Target="https://ldeutc.padlet.org/AlanSoong/2023-2024-year-13-nea-project-l1lnvt4urhku6bmv" TargetMode="External"/><Relationship Id="rId40" Type="http://schemas.openxmlformats.org/officeDocument/2006/relationships/hyperlink" Target="https://ldeutc.padlet.org/AlanSoong/2023-2024-year-13-nea-project-l1lnvt4urhku6bmv" TargetMode="External"/><Relationship Id="rId45" Type="http://schemas.openxmlformats.org/officeDocument/2006/relationships/hyperlink" Target="https://ldeutc.padlet.org/AlanSoong/2023-2024-year-13-nea-project-l1lnvt4urhku6bmv" TargetMode="External"/><Relationship Id="rId66" Type="http://schemas.openxmlformats.org/officeDocument/2006/relationships/hyperlink" Target="https://ldeutc.padlet.org/AlanSoong/2023-2024-year-13-nea-project-l1lnvt4urhku6bmv" TargetMode="External"/><Relationship Id="rId87" Type="http://schemas.openxmlformats.org/officeDocument/2006/relationships/hyperlink" Target="https://ldeutc.padlet.org/UzmaAfzal/cs_alevel_2_3_1" TargetMode="External"/><Relationship Id="rId110" Type="http://schemas.openxmlformats.org/officeDocument/2006/relationships/comments" Target="../comments3.xml"/><Relationship Id="rId61" Type="http://schemas.openxmlformats.org/officeDocument/2006/relationships/hyperlink" Target="https://ldeutc.padlet.org/AlanSoong/2023-2024-year-13-nea-project-l1lnvt4urhku6bmv" TargetMode="External"/><Relationship Id="rId82" Type="http://schemas.openxmlformats.org/officeDocument/2006/relationships/hyperlink" Target="https://ldeutc.padlet.org/UzmaAfzal/cs_alevel_1_2_1" TargetMode="External"/><Relationship Id="rId19" Type="http://schemas.openxmlformats.org/officeDocument/2006/relationships/hyperlink" Target="https://ldeutc.padlet.org/AlanSoong/2023-2024-year-13-nea-project-l1lnvt4urhku6bmv" TargetMode="External"/><Relationship Id="rId14" Type="http://schemas.openxmlformats.org/officeDocument/2006/relationships/hyperlink" Target="https://ldeutc.padlet.org/UzmaAfzal/cs_alevel_1_2_1" TargetMode="External"/><Relationship Id="rId30" Type="http://schemas.openxmlformats.org/officeDocument/2006/relationships/hyperlink" Target="https://ldeutc.padlet.org/AlanSoong/2023-2024-year-13-nea-project-l1lnvt4urhku6bmv" TargetMode="External"/><Relationship Id="rId35" Type="http://schemas.openxmlformats.org/officeDocument/2006/relationships/hyperlink" Target="https://ldeutc.padlet.org/AlanSoong/2023-2024-year-13-nea-project-l1lnvt4urhku6bmv" TargetMode="External"/><Relationship Id="rId56" Type="http://schemas.openxmlformats.org/officeDocument/2006/relationships/hyperlink" Target="https://ldeutc.padlet.org/AlanSoong/2023-2024-year-13-nea-project-l1lnvt4urhku6bmv" TargetMode="External"/><Relationship Id="rId77" Type="http://schemas.openxmlformats.org/officeDocument/2006/relationships/hyperlink" Target="https://ldeutc.padlet.org/UzmaAfzal/1-3-1-compression-encryption-and-hashing-nkud166jyw8utgf6" TargetMode="External"/><Relationship Id="rId100" Type="http://schemas.openxmlformats.org/officeDocument/2006/relationships/hyperlink" Target="https://ldeutc.padlet.org/UzmaAfzal/2-1-5-thinking-concurrently-97g14jcof6pr8v53" TargetMode="External"/><Relationship Id="rId105" Type="http://schemas.openxmlformats.org/officeDocument/2006/relationships/hyperlink" Target="https://ldeutc.padlet.org/UzmaAfzal/2-1-5-thinking-concurrently-97g14jcof6pr8v53" TargetMode="External"/><Relationship Id="rId8" Type="http://schemas.openxmlformats.org/officeDocument/2006/relationships/hyperlink" Target="https://ldeutc.padlet.org/UzmaAfzal/cs_alevel_2_3_1" TargetMode="External"/><Relationship Id="rId51" Type="http://schemas.openxmlformats.org/officeDocument/2006/relationships/hyperlink" Target="https://ldeutc.padlet.org/AlanSoong/2023-2024-year-13-nea-project-l1lnvt4urhku6bmv" TargetMode="External"/><Relationship Id="rId72" Type="http://schemas.openxmlformats.org/officeDocument/2006/relationships/hyperlink" Target="https://ldeutc.padlet.org/UzmaAfzal/cs_do_now" TargetMode="External"/><Relationship Id="rId93" Type="http://schemas.openxmlformats.org/officeDocument/2006/relationships/hyperlink" Target="https://ldeutc.padlet.org/UzmaAfzal/cs_alevel_2_3_1" TargetMode="External"/><Relationship Id="rId98" Type="http://schemas.openxmlformats.org/officeDocument/2006/relationships/hyperlink" Target="https://ldeutc.padlet.org/UzmaAfzal/2-1-4-thinking-logically-4e2e3bfvm0ble9ao" TargetMode="External"/><Relationship Id="rId3" Type="http://schemas.openxmlformats.org/officeDocument/2006/relationships/hyperlink" Target="https://ldeutc.padlet.org/UzmaAfzal/cs_alevel_2_3_1" TargetMode="External"/><Relationship Id="rId25" Type="http://schemas.openxmlformats.org/officeDocument/2006/relationships/hyperlink" Target="https://ldeutc.padlet.org/AlanSoong/2023-2024-year-13-nea-project-l1lnvt4urhku6bmv" TargetMode="External"/><Relationship Id="rId46" Type="http://schemas.openxmlformats.org/officeDocument/2006/relationships/hyperlink" Target="https://ldeutc.padlet.org/AlanSoong/2023-2024-year-13-nea-project-l1lnvt4urhku6bmv" TargetMode="External"/><Relationship Id="rId67" Type="http://schemas.openxmlformats.org/officeDocument/2006/relationships/hyperlink" Target="https://ldeutc.padlet.org/AlanSoong/2023-2024-year-13-nea-project-l1lnvt4urhku6bmv" TargetMode="External"/><Relationship Id="rId20" Type="http://schemas.openxmlformats.org/officeDocument/2006/relationships/hyperlink" Target="https://ldeutc.padlet.org/AlanSoong/2023-2024-year-13-nea-project-l1lnvt4urhku6bmv" TargetMode="External"/><Relationship Id="rId41" Type="http://schemas.openxmlformats.org/officeDocument/2006/relationships/hyperlink" Target="https://ldeutc.padlet.org/AlanSoong/2023-2024-year-13-nea-project-l1lnvt4urhku6bmv" TargetMode="External"/><Relationship Id="rId62" Type="http://schemas.openxmlformats.org/officeDocument/2006/relationships/hyperlink" Target="https://ldeutc.padlet.org/AlanSoong/2023-2024-year-13-nea-project-l1lnvt4urhku6bmv" TargetMode="External"/><Relationship Id="rId83" Type="http://schemas.openxmlformats.org/officeDocument/2006/relationships/hyperlink" Target="https://ldeutc.padlet.org/UzmaAfzal/cs_do_now" TargetMode="External"/><Relationship Id="rId88" Type="http://schemas.openxmlformats.org/officeDocument/2006/relationships/hyperlink" Target="https://ldeutc.padlet.org/UzmaAfzal/cs_alevel_2_3_1" TargetMode="External"/><Relationship Id="rId111"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13" Type="http://schemas.openxmlformats.org/officeDocument/2006/relationships/hyperlink" Target="https://ldeutc.padlet.org/AlanSoong/2021NEA" TargetMode="External"/><Relationship Id="rId18" Type="http://schemas.openxmlformats.org/officeDocument/2006/relationships/hyperlink" Target="https://ldeutc.padlet.org/AlanSoong/2021NEA" TargetMode="External"/><Relationship Id="rId26" Type="http://schemas.openxmlformats.org/officeDocument/2006/relationships/hyperlink" Target="https://ldeutc.padlet.org/AlanSoong/2021NEA" TargetMode="External"/><Relationship Id="rId39" Type="http://schemas.openxmlformats.org/officeDocument/2006/relationships/hyperlink" Target="https://ldeutc.padlet.org/AlanSoong/2021NEA" TargetMode="External"/><Relationship Id="rId21" Type="http://schemas.openxmlformats.org/officeDocument/2006/relationships/hyperlink" Target="https://ldeutc.padlet.org/AlanSoong/2021NEA" TargetMode="External"/><Relationship Id="rId34" Type="http://schemas.openxmlformats.org/officeDocument/2006/relationships/hyperlink" Target="https://ldeutc.padlet.org/AlanSoong/2021NEA" TargetMode="External"/><Relationship Id="rId42" Type="http://schemas.openxmlformats.org/officeDocument/2006/relationships/hyperlink" Target="https://ldeutc.padlet.org/AlanSoong/2021NEA" TargetMode="External"/><Relationship Id="rId47" Type="http://schemas.openxmlformats.org/officeDocument/2006/relationships/hyperlink" Target="https://ldeutc.padlet.org/AlanSoong/2021NEA" TargetMode="External"/><Relationship Id="rId50" Type="http://schemas.openxmlformats.org/officeDocument/2006/relationships/hyperlink" Target="https://ldeutc.padlet.org/AlanSoong/2021NEA" TargetMode="External"/><Relationship Id="rId55" Type="http://schemas.openxmlformats.org/officeDocument/2006/relationships/hyperlink" Target="https://ldeutc.padlet.org/AlanSoong/2021NEA" TargetMode="External"/><Relationship Id="rId7" Type="http://schemas.openxmlformats.org/officeDocument/2006/relationships/hyperlink" Target="https://ldeutc.padlet.org/UzmaAfzal/cs_alevel_1_4_3" TargetMode="External"/><Relationship Id="rId2" Type="http://schemas.openxmlformats.org/officeDocument/2006/relationships/hyperlink" Target="https://ldeutc.padlet.org/AlanSoong/2021NEA" TargetMode="External"/><Relationship Id="rId16" Type="http://schemas.openxmlformats.org/officeDocument/2006/relationships/hyperlink" Target="https://ldeutc.padlet.org/AlanSoong/2021NEA" TargetMode="External"/><Relationship Id="rId29" Type="http://schemas.openxmlformats.org/officeDocument/2006/relationships/hyperlink" Target="https://ldeutc.padlet.org/AlanSoong/2021NEA" TargetMode="External"/><Relationship Id="rId11" Type="http://schemas.openxmlformats.org/officeDocument/2006/relationships/hyperlink" Target="https://ldeutc.padlet.org/UzmaAfzal/cs_alevel_1_4_3" TargetMode="External"/><Relationship Id="rId24" Type="http://schemas.openxmlformats.org/officeDocument/2006/relationships/hyperlink" Target="https://ldeutc.padlet.org/AlanSoong/2021NEA" TargetMode="External"/><Relationship Id="rId32" Type="http://schemas.openxmlformats.org/officeDocument/2006/relationships/hyperlink" Target="https://ldeutc.padlet.org/AlanSoong/2021NEA" TargetMode="External"/><Relationship Id="rId37" Type="http://schemas.openxmlformats.org/officeDocument/2006/relationships/hyperlink" Target="https://ldeutc.padlet.org/AlanSoong/2021NEA" TargetMode="External"/><Relationship Id="rId40" Type="http://schemas.openxmlformats.org/officeDocument/2006/relationships/hyperlink" Target="https://ldeutc.padlet.org/AlanSoong/2021NEA" TargetMode="External"/><Relationship Id="rId45" Type="http://schemas.openxmlformats.org/officeDocument/2006/relationships/hyperlink" Target="https://ldeutc.padlet.org/AlanSoong/2021NEA" TargetMode="External"/><Relationship Id="rId53" Type="http://schemas.openxmlformats.org/officeDocument/2006/relationships/hyperlink" Target="https://ldeutc.padlet.org/AlanSoong/2021NEA" TargetMode="External"/><Relationship Id="rId58" Type="http://schemas.openxmlformats.org/officeDocument/2006/relationships/hyperlink" Target="https://ldeutc.padlet.org/AlanSoong/2021NEA" TargetMode="External"/><Relationship Id="rId5" Type="http://schemas.openxmlformats.org/officeDocument/2006/relationships/hyperlink" Target="https://ldeutc.padlet.org/AlanSoong/2021mindstorms" TargetMode="External"/><Relationship Id="rId61" Type="http://schemas.openxmlformats.org/officeDocument/2006/relationships/comments" Target="../comments4.xml"/><Relationship Id="rId19" Type="http://schemas.openxmlformats.org/officeDocument/2006/relationships/hyperlink" Target="https://ldeutc.padlet.org/AlanSoong/2021NEA" TargetMode="External"/><Relationship Id="rId14" Type="http://schemas.openxmlformats.org/officeDocument/2006/relationships/hyperlink" Target="https://ldeutc.padlet.org/AlanSoong/2021NEA" TargetMode="External"/><Relationship Id="rId22" Type="http://schemas.openxmlformats.org/officeDocument/2006/relationships/hyperlink" Target="https://ldeutc.padlet.org/AlanSoong/2021NEA" TargetMode="External"/><Relationship Id="rId27" Type="http://schemas.openxmlformats.org/officeDocument/2006/relationships/hyperlink" Target="https://ldeutc.padlet.org/AlanSoong/2021NEA" TargetMode="External"/><Relationship Id="rId30" Type="http://schemas.openxmlformats.org/officeDocument/2006/relationships/hyperlink" Target="https://ldeutc.padlet.org/AlanSoong/2021NEA" TargetMode="External"/><Relationship Id="rId35" Type="http://schemas.openxmlformats.org/officeDocument/2006/relationships/hyperlink" Target="https://ldeutc.padlet.org/AlanSoong/2021NEA" TargetMode="External"/><Relationship Id="rId43" Type="http://schemas.openxmlformats.org/officeDocument/2006/relationships/hyperlink" Target="https://ldeutc.padlet.org/AlanSoong/2021NEA" TargetMode="External"/><Relationship Id="rId48" Type="http://schemas.openxmlformats.org/officeDocument/2006/relationships/hyperlink" Target="https://ldeutc.padlet.org/AlanSoong/2021NEA" TargetMode="External"/><Relationship Id="rId56" Type="http://schemas.openxmlformats.org/officeDocument/2006/relationships/hyperlink" Target="https://ldeutc.padlet.org/AlanSoong/2021NEA" TargetMode="External"/><Relationship Id="rId8" Type="http://schemas.openxmlformats.org/officeDocument/2006/relationships/hyperlink" Target="https://ldeutc.padlet.org/UzmaAfzal/cs_alevel_1_4_3" TargetMode="External"/><Relationship Id="rId51" Type="http://schemas.openxmlformats.org/officeDocument/2006/relationships/hyperlink" Target="https://ldeutc.padlet.org/AlanSoong/2021NEA" TargetMode="External"/><Relationship Id="rId3" Type="http://schemas.openxmlformats.org/officeDocument/2006/relationships/hyperlink" Target="https://ldeutc.padlet.org/AlanSoong/2021NEA" TargetMode="External"/><Relationship Id="rId12" Type="http://schemas.openxmlformats.org/officeDocument/2006/relationships/hyperlink" Target="https://ldeutc.padlet.org/UzmaAfzal/cs_alevel_1_4_3" TargetMode="External"/><Relationship Id="rId17" Type="http://schemas.openxmlformats.org/officeDocument/2006/relationships/hyperlink" Target="https://ldeutc.padlet.org/AlanSoong/2021NEA" TargetMode="External"/><Relationship Id="rId25" Type="http://schemas.openxmlformats.org/officeDocument/2006/relationships/hyperlink" Target="https://ldeutc.padlet.org/AlanSoong/2021NEA" TargetMode="External"/><Relationship Id="rId33" Type="http://schemas.openxmlformats.org/officeDocument/2006/relationships/hyperlink" Target="https://ldeutc.padlet.org/AlanSoong/2021NEA" TargetMode="External"/><Relationship Id="rId38" Type="http://schemas.openxmlformats.org/officeDocument/2006/relationships/hyperlink" Target="https://ldeutc.padlet.org/AlanSoong/2021NEA" TargetMode="External"/><Relationship Id="rId46" Type="http://schemas.openxmlformats.org/officeDocument/2006/relationships/hyperlink" Target="https://ldeutc.padlet.org/AlanSoong/2021NEA" TargetMode="External"/><Relationship Id="rId59" Type="http://schemas.openxmlformats.org/officeDocument/2006/relationships/hyperlink" Target="https://ldeutc.padlet.org/AlanSoong/2021NEA" TargetMode="External"/><Relationship Id="rId20" Type="http://schemas.openxmlformats.org/officeDocument/2006/relationships/hyperlink" Target="https://ldeutc.padlet.org/AlanSoong/2021NEA" TargetMode="External"/><Relationship Id="rId41" Type="http://schemas.openxmlformats.org/officeDocument/2006/relationships/hyperlink" Target="https://ldeutc.padlet.org/AlanSoong/2021NEA" TargetMode="External"/><Relationship Id="rId54" Type="http://schemas.openxmlformats.org/officeDocument/2006/relationships/hyperlink" Target="https://ldeutc.padlet.org/AlanSoong/2021NEA" TargetMode="External"/><Relationship Id="rId62" Type="http://schemas.microsoft.com/office/2017/10/relationships/threadedComment" Target="../threadedComments/threadedComment4.xml"/><Relationship Id="rId1" Type="http://schemas.openxmlformats.org/officeDocument/2006/relationships/hyperlink" Target="https://ldeutc.padlet.org/AlanSoong/2021NEA" TargetMode="External"/><Relationship Id="rId6" Type="http://schemas.openxmlformats.org/officeDocument/2006/relationships/hyperlink" Target="https://ldeutc.padlet.org/AlanSoong/2021NEA" TargetMode="External"/><Relationship Id="rId15" Type="http://schemas.openxmlformats.org/officeDocument/2006/relationships/hyperlink" Target="https://ldeutc.padlet.org/AlanSoong/2021NEA" TargetMode="External"/><Relationship Id="rId23" Type="http://schemas.openxmlformats.org/officeDocument/2006/relationships/hyperlink" Target="https://ldeutc.padlet.org/AlanSoong/2021NEA" TargetMode="External"/><Relationship Id="rId28" Type="http://schemas.openxmlformats.org/officeDocument/2006/relationships/hyperlink" Target="https://ldeutc.padlet.org/AlanSoong/2021NEA" TargetMode="External"/><Relationship Id="rId36" Type="http://schemas.openxmlformats.org/officeDocument/2006/relationships/hyperlink" Target="https://ldeutc.padlet.org/AlanSoong/2021NEA" TargetMode="External"/><Relationship Id="rId49" Type="http://schemas.openxmlformats.org/officeDocument/2006/relationships/hyperlink" Target="https://ldeutc.padlet.org/AlanSoong/2021NEA" TargetMode="External"/><Relationship Id="rId57" Type="http://schemas.openxmlformats.org/officeDocument/2006/relationships/hyperlink" Target="https://ldeutc.padlet.org/AlanSoong/2021NEA" TargetMode="External"/><Relationship Id="rId10" Type="http://schemas.openxmlformats.org/officeDocument/2006/relationships/hyperlink" Target="https://ldeutc.padlet.org/UzmaAfzal/cs_alevel_1_4_3" TargetMode="External"/><Relationship Id="rId31" Type="http://schemas.openxmlformats.org/officeDocument/2006/relationships/hyperlink" Target="https://ldeutc.padlet.org/AlanSoong/2021NEA" TargetMode="External"/><Relationship Id="rId44" Type="http://schemas.openxmlformats.org/officeDocument/2006/relationships/hyperlink" Target="https://ldeutc.padlet.org/AlanSoong/2021NEA" TargetMode="External"/><Relationship Id="rId52" Type="http://schemas.openxmlformats.org/officeDocument/2006/relationships/hyperlink" Target="https://ldeutc.padlet.org/AlanSoong/2021NEA" TargetMode="External"/><Relationship Id="rId60" Type="http://schemas.openxmlformats.org/officeDocument/2006/relationships/vmlDrawing" Target="../drawings/vmlDrawing4.vml"/><Relationship Id="rId4" Type="http://schemas.openxmlformats.org/officeDocument/2006/relationships/hyperlink" Target="https://ldeutc.padlet.org/AlanSoong/abstractly" TargetMode="External"/><Relationship Id="rId9" Type="http://schemas.openxmlformats.org/officeDocument/2006/relationships/hyperlink" Target="https://ldeutc.padlet.org/UzmaAfzal/cs_alevel_1_4_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ldeutc.padlet.org/UzmaAfzal/cs_alevel_2_3_1" TargetMode="External"/><Relationship Id="rId13" Type="http://schemas.openxmlformats.org/officeDocument/2006/relationships/hyperlink" Target="https://ldeutc.padlet.org/UzmaAfzal/cs_alevel_2_3_1" TargetMode="External"/><Relationship Id="rId3" Type="http://schemas.openxmlformats.org/officeDocument/2006/relationships/hyperlink" Target="https://ldeutc.padlet.org/UzmaAfzal/cs_alevel_2_3_1" TargetMode="External"/><Relationship Id="rId7" Type="http://schemas.openxmlformats.org/officeDocument/2006/relationships/hyperlink" Target="https://ldeutc.padlet.org/UzmaAfzal/cs_alevel_2_3_1" TargetMode="External"/><Relationship Id="rId12" Type="http://schemas.openxmlformats.org/officeDocument/2006/relationships/hyperlink" Target="https://ldeutc.padlet.org/UzmaAfzal/cs_alevel_2_3_1" TargetMode="External"/><Relationship Id="rId2" Type="http://schemas.openxmlformats.org/officeDocument/2006/relationships/hyperlink" Target="https://ldeutc.padlet.org/UzmaAfzal/cs_alevel_2_3_1" TargetMode="External"/><Relationship Id="rId1" Type="http://schemas.openxmlformats.org/officeDocument/2006/relationships/hyperlink" Target="https://ldeutc.padlet.org/UzmaAfzal/cs_alevel_2_3_1" TargetMode="External"/><Relationship Id="rId6" Type="http://schemas.openxmlformats.org/officeDocument/2006/relationships/hyperlink" Target="https://ldeutc.padlet.org/UzmaAfzal/cs_alevel_2_3_1" TargetMode="External"/><Relationship Id="rId11" Type="http://schemas.openxmlformats.org/officeDocument/2006/relationships/hyperlink" Target="https://ldeutc.padlet.org/UzmaAfzal/cs_alevel_2_3_1" TargetMode="External"/><Relationship Id="rId5" Type="http://schemas.openxmlformats.org/officeDocument/2006/relationships/hyperlink" Target="https://ldeutc.padlet.org/UzmaAfzal/cs_alevel_2_3_1" TargetMode="External"/><Relationship Id="rId10" Type="http://schemas.openxmlformats.org/officeDocument/2006/relationships/hyperlink" Target="https://ldeutc.padlet.org/UzmaAfzal/cs_alevel_2_3_1" TargetMode="External"/><Relationship Id="rId4" Type="http://schemas.openxmlformats.org/officeDocument/2006/relationships/hyperlink" Target="https://ldeutc.padlet.org/UzmaAfzal/cs_alevel_2_3_1" TargetMode="External"/><Relationship Id="rId9" Type="http://schemas.openxmlformats.org/officeDocument/2006/relationships/hyperlink" Target="https://ldeutc.padlet.org/UzmaAfzal/cs_alevel_2_3_1" TargetMode="External"/><Relationship Id="rId14" Type="http://schemas.openxmlformats.org/officeDocument/2006/relationships/hyperlink" Target="https://ldeutc.padlet.org/UzmaAfzal/cs_alevel_2_3_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ldeutc.padlet.org/UzmaAfzal/computer-science-do-now-ademb0ykxvldg3e3" TargetMode="External"/><Relationship Id="rId2" Type="http://schemas.openxmlformats.org/officeDocument/2006/relationships/hyperlink" Target="https://ldeutc.padlet.org/UzmaAfzal/computer-science-do-now-ademb0ykxvldg3e3" TargetMode="External"/><Relationship Id="rId1" Type="http://schemas.openxmlformats.org/officeDocument/2006/relationships/hyperlink" Target="https://ldeutc.padlet.org/UzmaAfzal/computer-science-a-level-x6eo3fchxcx2mk8h"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ldeutc.padlet.org/UzmaAfzal/cs_do_now" TargetMode="External"/><Relationship Id="rId18" Type="http://schemas.openxmlformats.org/officeDocument/2006/relationships/hyperlink" Target="https://ldeutc.padlet.org/UzmaAfzal/cs_do_now" TargetMode="External"/><Relationship Id="rId26" Type="http://schemas.openxmlformats.org/officeDocument/2006/relationships/hyperlink" Target="https://ldeutc.padlet.org/UzmaAfzal/cs_alevel_1_1_2" TargetMode="External"/><Relationship Id="rId39" Type="http://schemas.openxmlformats.org/officeDocument/2006/relationships/hyperlink" Target="https://ldeutc.padlet.org/UzmaAfzal/cs_alevel_1_3_4" TargetMode="External"/><Relationship Id="rId21" Type="http://schemas.openxmlformats.org/officeDocument/2006/relationships/hyperlink" Target="https://ldeutc.padlet.org/UzmaAfzal/cs_do_now" TargetMode="External"/><Relationship Id="rId34" Type="http://schemas.openxmlformats.org/officeDocument/2006/relationships/hyperlink" Target="https://ldeutc.padlet.org/UzmaAfzal/cs_alevel_1_3_3" TargetMode="External"/><Relationship Id="rId42" Type="http://schemas.openxmlformats.org/officeDocument/2006/relationships/hyperlink" Target="https://ldeutc.padlet.org/UzmaAfzal/cs_alevel_1_3_4" TargetMode="External"/><Relationship Id="rId47" Type="http://schemas.openxmlformats.org/officeDocument/2006/relationships/hyperlink" Target="https://ldeutc.padlet.org/UzmaAfzal/cs_alevel_1_2_1" TargetMode="External"/><Relationship Id="rId50" Type="http://schemas.openxmlformats.org/officeDocument/2006/relationships/printerSettings" Target="../printerSettings/printerSettings2.bin"/><Relationship Id="rId7" Type="http://schemas.openxmlformats.org/officeDocument/2006/relationships/hyperlink" Target="https://ldeutc.padlet.org/UzmaAfzal/cs_do_now" TargetMode="External"/><Relationship Id="rId2" Type="http://schemas.openxmlformats.org/officeDocument/2006/relationships/hyperlink" Target="https://ldeutc.padlet.org/UzmaAfzal/cs_do_now" TargetMode="External"/><Relationship Id="rId16" Type="http://schemas.openxmlformats.org/officeDocument/2006/relationships/hyperlink" Target="https://ldeutc.padlet.org/UzmaAfzal/cs_do_now" TargetMode="External"/><Relationship Id="rId29" Type="http://schemas.openxmlformats.org/officeDocument/2006/relationships/hyperlink" Target="https://ldeutc.padlet.org/UzmaAfzal/cs_alevel_1_3_2" TargetMode="External"/><Relationship Id="rId11" Type="http://schemas.openxmlformats.org/officeDocument/2006/relationships/hyperlink" Target="https://ldeutc.padlet.org/UzmaAfzal/cs_do_now" TargetMode="External"/><Relationship Id="rId24" Type="http://schemas.openxmlformats.org/officeDocument/2006/relationships/hyperlink" Target="https://ldeutc.padlet.org/UzmaAfzal/cs_alevel_1_1_1" TargetMode="External"/><Relationship Id="rId32" Type="http://schemas.openxmlformats.org/officeDocument/2006/relationships/hyperlink" Target="https://ldeutc.padlet.org/UzmaAfzal/cs_alevel_1_3_2" TargetMode="External"/><Relationship Id="rId37" Type="http://schemas.openxmlformats.org/officeDocument/2006/relationships/hyperlink" Target="https://ldeutc.padlet.org/UzmaAfzal/cs_alevel_1_3_3" TargetMode="External"/><Relationship Id="rId40" Type="http://schemas.openxmlformats.org/officeDocument/2006/relationships/hyperlink" Target="https://ldeutc.padlet.org/UzmaAfzal/cs_alevel_1_3_4" TargetMode="External"/><Relationship Id="rId45" Type="http://schemas.openxmlformats.org/officeDocument/2006/relationships/hyperlink" Target="https://ldeutc.padlet.org/UzmaAfzal/cs_alevel_1_2_1" TargetMode="External"/><Relationship Id="rId5" Type="http://schemas.openxmlformats.org/officeDocument/2006/relationships/hyperlink" Target="https://ldeutc.padlet.org/UzmaAfzal/cs_do_now" TargetMode="External"/><Relationship Id="rId15" Type="http://schemas.openxmlformats.org/officeDocument/2006/relationships/hyperlink" Target="https://ldeutc.padlet.org/UzmaAfzal/cs_do_now" TargetMode="External"/><Relationship Id="rId23" Type="http://schemas.openxmlformats.org/officeDocument/2006/relationships/hyperlink" Target="https://ldeutc.padlet.org/UzmaAfzal/cs_do_now" TargetMode="External"/><Relationship Id="rId28" Type="http://schemas.openxmlformats.org/officeDocument/2006/relationships/hyperlink" Target="https://ldeutc.padlet.org/UzmaAfzal/cs_alevel_1_3_2" TargetMode="External"/><Relationship Id="rId36" Type="http://schemas.openxmlformats.org/officeDocument/2006/relationships/hyperlink" Target="https://ldeutc.padlet.org/UzmaAfzal/cs_alevel_1_3_3" TargetMode="External"/><Relationship Id="rId49" Type="http://schemas.openxmlformats.org/officeDocument/2006/relationships/hyperlink" Target="https://ldeutc.padlet.org/UzmaAfzal/cs_alevel_1_2_1" TargetMode="External"/><Relationship Id="rId10" Type="http://schemas.openxmlformats.org/officeDocument/2006/relationships/hyperlink" Target="https://ldeutc.padlet.org/UzmaAfzal/cs_do_now" TargetMode="External"/><Relationship Id="rId19" Type="http://schemas.openxmlformats.org/officeDocument/2006/relationships/hyperlink" Target="https://ldeutc.padlet.org/UzmaAfzal/cs_do_now" TargetMode="External"/><Relationship Id="rId31" Type="http://schemas.openxmlformats.org/officeDocument/2006/relationships/hyperlink" Target="https://ldeutc.padlet.org/UzmaAfzal/cs_alevel_1_3_2" TargetMode="External"/><Relationship Id="rId44" Type="http://schemas.openxmlformats.org/officeDocument/2006/relationships/hyperlink" Target="https://ldeutc.padlet.org/UzmaAfzal/cs_alevel_1_3_4" TargetMode="External"/><Relationship Id="rId4" Type="http://schemas.openxmlformats.org/officeDocument/2006/relationships/hyperlink" Target="https://ldeutc.padlet.org/UzmaAfzal/cs_do_now" TargetMode="External"/><Relationship Id="rId9" Type="http://schemas.openxmlformats.org/officeDocument/2006/relationships/hyperlink" Target="https://ldeutc.padlet.org/UzmaAfzal/cs_do_now" TargetMode="External"/><Relationship Id="rId14" Type="http://schemas.openxmlformats.org/officeDocument/2006/relationships/hyperlink" Target="https://ldeutc.padlet.org/UzmaAfzal/cs_do_now" TargetMode="External"/><Relationship Id="rId22" Type="http://schemas.openxmlformats.org/officeDocument/2006/relationships/hyperlink" Target="https://ldeutc.padlet.org/UzmaAfzal/cs_do_now" TargetMode="External"/><Relationship Id="rId27" Type="http://schemas.openxmlformats.org/officeDocument/2006/relationships/hyperlink" Target="https://ldeutc.padlet.org/UzmaAfzal/cs_alevel_1_3_2" TargetMode="External"/><Relationship Id="rId30" Type="http://schemas.openxmlformats.org/officeDocument/2006/relationships/hyperlink" Target="https://ldeutc.padlet.org/UzmaAfzal/cs_alevel_1_3_2" TargetMode="External"/><Relationship Id="rId35" Type="http://schemas.openxmlformats.org/officeDocument/2006/relationships/hyperlink" Target="https://ldeutc.padlet.org/UzmaAfzal/cs_alevel_1_3_3" TargetMode="External"/><Relationship Id="rId43" Type="http://schemas.openxmlformats.org/officeDocument/2006/relationships/hyperlink" Target="https://ldeutc.padlet.org/UzmaAfzal/cs_alevel_1_3_4" TargetMode="External"/><Relationship Id="rId48" Type="http://schemas.openxmlformats.org/officeDocument/2006/relationships/hyperlink" Target="https://ldeutc.padlet.org/UzmaAfzal/cs_alevel_1_2_1" TargetMode="External"/><Relationship Id="rId8" Type="http://schemas.openxmlformats.org/officeDocument/2006/relationships/hyperlink" Target="https://ldeutc.padlet.org/UzmaAfzal/cs_do_now" TargetMode="External"/><Relationship Id="rId3" Type="http://schemas.openxmlformats.org/officeDocument/2006/relationships/hyperlink" Target="https://ldeutc.padlet.org/UzmaAfzal/cs_do_now" TargetMode="External"/><Relationship Id="rId12" Type="http://schemas.openxmlformats.org/officeDocument/2006/relationships/hyperlink" Target="https://ldeutc.padlet.org/UzmaAfzal/cs_do_now" TargetMode="External"/><Relationship Id="rId17" Type="http://schemas.openxmlformats.org/officeDocument/2006/relationships/hyperlink" Target="https://ldeutc.padlet.org/UzmaAfzal/cs_do_now" TargetMode="External"/><Relationship Id="rId25" Type="http://schemas.openxmlformats.org/officeDocument/2006/relationships/hyperlink" Target="https://ldeutc.padlet.org/UzmaAfzal/cs_alevel_1_1_1" TargetMode="External"/><Relationship Id="rId33" Type="http://schemas.openxmlformats.org/officeDocument/2006/relationships/hyperlink" Target="https://ldeutc.padlet.org/UzmaAfzal/cs_alevel_1_3_2" TargetMode="External"/><Relationship Id="rId38" Type="http://schemas.openxmlformats.org/officeDocument/2006/relationships/hyperlink" Target="https://ldeutc.padlet.org/UzmaAfzal/cs_alevel_1_3_3" TargetMode="External"/><Relationship Id="rId46" Type="http://schemas.openxmlformats.org/officeDocument/2006/relationships/hyperlink" Target="https://ldeutc.padlet.org/UzmaAfzal/cs_alevel_1_2_1" TargetMode="External"/><Relationship Id="rId20" Type="http://schemas.openxmlformats.org/officeDocument/2006/relationships/hyperlink" Target="https://ldeutc.padlet.org/UzmaAfzal/cs_do_now" TargetMode="External"/><Relationship Id="rId41" Type="http://schemas.openxmlformats.org/officeDocument/2006/relationships/hyperlink" Target="https://ldeutc.padlet.org/UzmaAfzal/cs_alevel_1_3_4" TargetMode="External"/><Relationship Id="rId1" Type="http://schemas.openxmlformats.org/officeDocument/2006/relationships/hyperlink" Target="https://ldeutc.padlet.org/UzmaAfzal/cs_alevel_1_1_3" TargetMode="External"/><Relationship Id="rId6" Type="http://schemas.openxmlformats.org/officeDocument/2006/relationships/hyperlink" Target="https://ldeutc.padlet.org/UzmaAfzal/cs_do_now"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ldeutc.padlet.org/UzmaAfzal/2-3-1-algorithms-k5i0wi27pvl2y0hv" TargetMode="External"/><Relationship Id="rId2" Type="http://schemas.openxmlformats.org/officeDocument/2006/relationships/hyperlink" Target="https://ldeutc.padlet.org/UzmaAfzal/computer-science-a-level-x6eo3fchxcx2mk8h" TargetMode="External"/><Relationship Id="rId1" Type="http://schemas.openxmlformats.org/officeDocument/2006/relationships/hyperlink" Target="https://ldeutc.padlet.org/GeorgeDong/georgeslaunchpad" TargetMode="External"/><Relationship Id="rId4" Type="http://schemas.openxmlformats.org/officeDocument/2006/relationships/hyperlink" Target="https://ldeutc.padlet.org/UzmaAfzal/2-3-1-algorithms-k5i0wi27pvl2y0hv"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f:/s/DigitalLDE/EtPKpjjb8DFCixFexbfaRh4BCNb95EdeuYgwK-rAdEfyQA?e=JTsK8A" TargetMode="External"/><Relationship Id="rId13" Type="http://schemas.openxmlformats.org/officeDocument/2006/relationships/hyperlink" Target="../../../../../../../../../:f:/s/DigitalLDE/EtPKpjjb8DFCixFexbfaRh4BCNb95EdeuYgwK-rAdEfyQA?e=JTsK8A" TargetMode="External"/><Relationship Id="rId3" Type="http://schemas.openxmlformats.org/officeDocument/2006/relationships/hyperlink" Target="https://ldeutc.padlet.org/AlanSoong/2021NEA" TargetMode="External"/><Relationship Id="rId7" Type="http://schemas.openxmlformats.org/officeDocument/2006/relationships/hyperlink" Target="../../../../../../../../../:f:/s/DigitalLDE/EtPKpjjb8DFCixFexbfaRh4BCNb95EdeuYgwK-rAdEfyQA?e=JTsK8A" TargetMode="External"/><Relationship Id="rId12" Type="http://schemas.openxmlformats.org/officeDocument/2006/relationships/hyperlink" Target="../../../../../../../../../:f:/s/DigitalLDE/EtPKpjjb8DFCixFexbfaRh4BCNb95EdeuYgwK-rAdEfyQA?e=JTsK8A" TargetMode="External"/><Relationship Id="rId2" Type="http://schemas.openxmlformats.org/officeDocument/2006/relationships/hyperlink" Target="https://ldeutc.padlet.org/AlanSoong/2021NEA" TargetMode="External"/><Relationship Id="rId16" Type="http://schemas.openxmlformats.org/officeDocument/2006/relationships/printerSettings" Target="../printerSettings/printerSettings3.bin"/><Relationship Id="rId1" Type="http://schemas.openxmlformats.org/officeDocument/2006/relationships/hyperlink" Target="https://ldeutc.padlet.org/AlanSoong/2021NEA" TargetMode="External"/><Relationship Id="rId6" Type="http://schemas.openxmlformats.org/officeDocument/2006/relationships/hyperlink" Target="../../../../../../../../../:f:/s/DigitalLDE/EtPKpjjb8DFCixFexbfaRh4BCNb95EdeuYgwK-rAdEfyQA?e=JTsK8A" TargetMode="External"/><Relationship Id="rId11" Type="http://schemas.openxmlformats.org/officeDocument/2006/relationships/hyperlink" Target="../../../../../../../../../:f:/s/DigitalLDE/EtPKpjjb8DFCixFexbfaRh4BCNb95EdeuYgwK-rAdEfyQA?e=JTsK8A" TargetMode="External"/><Relationship Id="rId5" Type="http://schemas.openxmlformats.org/officeDocument/2006/relationships/hyperlink" Target="https://ldeutc.padlet.org/AlanSoong/2021NEA" TargetMode="External"/><Relationship Id="rId15" Type="http://schemas.openxmlformats.org/officeDocument/2006/relationships/hyperlink" Target="https://ldeutc.padlet.org/AlanSoong/datastructures" TargetMode="External"/><Relationship Id="rId10" Type="http://schemas.openxmlformats.org/officeDocument/2006/relationships/hyperlink" Target="../../../../../../../../../:f:/s/DigitalLDE/EtPKpjjb8DFCixFexbfaRh4BCNb95EdeuYgwK-rAdEfyQA?e=JTsK8A" TargetMode="External"/><Relationship Id="rId4" Type="http://schemas.openxmlformats.org/officeDocument/2006/relationships/hyperlink" Target="https://ldeutc.padlet.org/AlanSoong/2021NEA" TargetMode="External"/><Relationship Id="rId9" Type="http://schemas.openxmlformats.org/officeDocument/2006/relationships/hyperlink" Target="../../../../../../../../../:f:/s/DigitalLDE/EtPKpjjb8DFCixFexbfaRh4BCNb95EdeuYgwK-rAdEfyQA?e=JTsK8A" TargetMode="External"/><Relationship Id="rId14" Type="http://schemas.openxmlformats.org/officeDocument/2006/relationships/hyperlink" Target="../../../../../../../../../:f:/s/DigitalLDE/EtPKpjjb8DFCixFexbfaRh4BCNb95EdeuYgwK-rAdEfyQA?e=JTsK8A"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ldeutc.padlet.org/UzmaAfzal/cs_alevel_2_3_1" TargetMode="External"/><Relationship Id="rId13" Type="http://schemas.openxmlformats.org/officeDocument/2006/relationships/hyperlink" Target="https://ldeutc.padlet.org/UzmaAfzal/cs_alevel_1_3_2" TargetMode="External"/><Relationship Id="rId18" Type="http://schemas.openxmlformats.org/officeDocument/2006/relationships/hyperlink" Target="https://ldeutc.padlet.org/UzmaAfzal/cs_alevel_1_5_1" TargetMode="External"/><Relationship Id="rId26" Type="http://schemas.openxmlformats.org/officeDocument/2006/relationships/hyperlink" Target="https://ldeutc.padlet.org/UzmaAfzal/cs_alevel_1_4_3" TargetMode="External"/><Relationship Id="rId3" Type="http://schemas.openxmlformats.org/officeDocument/2006/relationships/hyperlink" Target="https://ldeutc.padlet.org/UzmaAfzal/cs_alevel_2_3_1" TargetMode="External"/><Relationship Id="rId21" Type="http://schemas.openxmlformats.org/officeDocument/2006/relationships/hyperlink" Target="https://ldeutc.padlet.org/UzmaAfzal/cs_alevel_1_4_3" TargetMode="External"/><Relationship Id="rId7" Type="http://schemas.openxmlformats.org/officeDocument/2006/relationships/hyperlink" Target="https://ldeutc.padlet.org/UzmaAfzal/cs_alevel_2_3_1" TargetMode="External"/><Relationship Id="rId12" Type="http://schemas.openxmlformats.org/officeDocument/2006/relationships/hyperlink" Target="https://ldeutc.padlet.org/UzmaAfzal/cs_alevel_1_3_2" TargetMode="External"/><Relationship Id="rId17" Type="http://schemas.openxmlformats.org/officeDocument/2006/relationships/hyperlink" Target="https://ldeutc.padlet.org/UzmaAfzal/cs_alevel_1_5_1" TargetMode="External"/><Relationship Id="rId25" Type="http://schemas.openxmlformats.org/officeDocument/2006/relationships/hyperlink" Target="https://ldeutc.padlet.org/UzmaAfzal/cs_alevel_1_4_3" TargetMode="External"/><Relationship Id="rId2" Type="http://schemas.openxmlformats.org/officeDocument/2006/relationships/hyperlink" Target="https://ldeutc.padlet.org/UzmaAfzal/cs_alevel_2_3_1" TargetMode="External"/><Relationship Id="rId16" Type="http://schemas.openxmlformats.org/officeDocument/2006/relationships/hyperlink" Target="https://ldeutc.padlet.org/UzmaAfzal/cs_alevel_1_3_2" TargetMode="External"/><Relationship Id="rId20" Type="http://schemas.openxmlformats.org/officeDocument/2006/relationships/hyperlink" Target="https://ldeutc.padlet.org/UzmaAfzal/cs_alevel_1_4_3" TargetMode="External"/><Relationship Id="rId1" Type="http://schemas.openxmlformats.org/officeDocument/2006/relationships/hyperlink" Target="https://ldeutc.padlet.org/UzmaAfzal/cs_alevel_2_3_1" TargetMode="External"/><Relationship Id="rId6" Type="http://schemas.openxmlformats.org/officeDocument/2006/relationships/hyperlink" Target="https://ldeutc.padlet.org/UzmaAfzal/cs_alevel_2_3_1" TargetMode="External"/><Relationship Id="rId11" Type="http://schemas.openxmlformats.org/officeDocument/2006/relationships/hyperlink" Target="https://ldeutc.padlet.org/UzmaAfzal/cs_alevel_1_3_2" TargetMode="External"/><Relationship Id="rId24" Type="http://schemas.openxmlformats.org/officeDocument/2006/relationships/hyperlink" Target="https://ldeutc.padlet.org/UzmaAfzal/cs_alevel_1_4_3" TargetMode="External"/><Relationship Id="rId5" Type="http://schemas.openxmlformats.org/officeDocument/2006/relationships/hyperlink" Target="https://ldeutc.padlet.org/UzmaAfzal/cs_alevel_2_3_1" TargetMode="External"/><Relationship Id="rId15" Type="http://schemas.openxmlformats.org/officeDocument/2006/relationships/hyperlink" Target="https://ldeutc.padlet.org/UzmaAfzal/cs_alevel_1_3_2" TargetMode="External"/><Relationship Id="rId23" Type="http://schemas.openxmlformats.org/officeDocument/2006/relationships/hyperlink" Target="https://ldeutc.padlet.org/UzmaAfzal/cs_alevel_1_4_3" TargetMode="External"/><Relationship Id="rId10" Type="http://schemas.openxmlformats.org/officeDocument/2006/relationships/hyperlink" Target="https://ldeutc.padlet.org/UzmaAfzal/cs_alevel_2_3_1" TargetMode="External"/><Relationship Id="rId19" Type="http://schemas.openxmlformats.org/officeDocument/2006/relationships/hyperlink" Target="https://ldeutc.padlet.org/UzmaAfzal/cs_alevel_1_5_2" TargetMode="External"/><Relationship Id="rId4" Type="http://schemas.openxmlformats.org/officeDocument/2006/relationships/hyperlink" Target="https://ldeutc.padlet.org/UzmaAfzal/cs_alevel_2_3_1" TargetMode="External"/><Relationship Id="rId9" Type="http://schemas.openxmlformats.org/officeDocument/2006/relationships/hyperlink" Target="https://ldeutc.padlet.org/UzmaAfzal/cs_alevel_2_3_1" TargetMode="External"/><Relationship Id="rId14" Type="http://schemas.openxmlformats.org/officeDocument/2006/relationships/hyperlink" Target="https://ldeutc.padlet.org/UzmaAfzal/cs_alevel_1_3_2" TargetMode="External"/><Relationship Id="rId22" Type="http://schemas.openxmlformats.org/officeDocument/2006/relationships/hyperlink" Target="https://ldeutc.padlet.org/UzmaAfzal/cs_alevel_1_4_3"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youtube.com/playlist?list=PLCiOXwirraUBj7HtVHfNZsnwjyZQj97da" TargetMode="External"/><Relationship Id="rId2" Type="http://schemas.openxmlformats.org/officeDocument/2006/relationships/hyperlink" Target="https://padlet.com/amitratnaparkhi2/computer-science-a-level-n6kf1gmdf1ow03qh" TargetMode="External"/><Relationship Id="rId1" Type="http://schemas.openxmlformats.org/officeDocument/2006/relationships/hyperlink" Target="https://ldeutc.padlet.org/UzmaAfzal/cs_alevel_1_2_1"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ldeutc.padlet.org/UzmaAfzal/2-3-1-algorithms-k5i0wi27pvl2y0hv" TargetMode="External"/><Relationship Id="rId21" Type="http://schemas.openxmlformats.org/officeDocument/2006/relationships/hyperlink" Target="https://ldeutc.padlet.org/UzmaAfzal/computer-science-a-level-x6eo3fchxcx2mk8h" TargetMode="External"/><Relationship Id="rId42" Type="http://schemas.openxmlformats.org/officeDocument/2006/relationships/hyperlink" Target="https://ldeutc.padlet.org/UzmaAfzal/2-3-1-algorithms-k5i0wi27pvl2y0hv" TargetMode="External"/><Relationship Id="rId47" Type="http://schemas.openxmlformats.org/officeDocument/2006/relationships/hyperlink" Target="https://ldeutc.padlet.org/UzmaAfzal/cs_alevel_1_2_1" TargetMode="External"/><Relationship Id="rId63" Type="http://schemas.openxmlformats.org/officeDocument/2006/relationships/hyperlink" Target="https://ldeutc.padlet.org/UzmaAfzal/1-4-2-data-structures-gji6e7tcwo6vuhmk" TargetMode="External"/><Relationship Id="rId68" Type="http://schemas.openxmlformats.org/officeDocument/2006/relationships/hyperlink" Target="https://ldeutc.padlet.org/UzmaAfzal/1-4-2-data-structures-gji6e7tcwo6vuhmk" TargetMode="External"/><Relationship Id="rId84" Type="http://schemas.openxmlformats.org/officeDocument/2006/relationships/hyperlink" Target="../../../../../../../../../:f:/s/DigitalLDE/EqQ0JsoKO1dPkrlgROl-VU4BYPPjQANCJIVyLkl2d1ntfQ?e=9luONK" TargetMode="External"/><Relationship Id="rId89" Type="http://schemas.openxmlformats.org/officeDocument/2006/relationships/hyperlink" Target="../../../../../../../../../:f:/s/DigitalLDE/EqQ0JsoKO1dPkrlgROl-VU4BYPPjQANCJIVyLkl2d1ntfQ?e=9luONK" TargetMode="External"/><Relationship Id="rId16" Type="http://schemas.openxmlformats.org/officeDocument/2006/relationships/hyperlink" Target="https://ldeutc.padlet.org/UzmaAfzal/computer-science-a-level-x6eo3fchxcx2mk8h" TargetMode="External"/><Relationship Id="rId11" Type="http://schemas.openxmlformats.org/officeDocument/2006/relationships/hyperlink" Target="https://padlet.com/amitratnaparkhi2/computer-science-a-level-n6kf1gmdf1ow03qh" TargetMode="External"/><Relationship Id="rId32" Type="http://schemas.openxmlformats.org/officeDocument/2006/relationships/hyperlink" Target="https://ldeutc.padlet.org/UzmaAfzal/2-2-1-problem-techniques-j87f050uxmtfcxeu" TargetMode="External"/><Relationship Id="rId37" Type="http://schemas.openxmlformats.org/officeDocument/2006/relationships/hyperlink" Target="https://ldeutc.padlet.org/UzmaAfzal/cs_alevel_1_2_1" TargetMode="External"/><Relationship Id="rId53" Type="http://schemas.openxmlformats.org/officeDocument/2006/relationships/hyperlink" Target="https://ldeutc.padlet.org/UzmaAfzal/cs_do_now" TargetMode="External"/><Relationship Id="rId58" Type="http://schemas.openxmlformats.org/officeDocument/2006/relationships/hyperlink" Target="https://ldeutc.padlet.org/UzmaAfzal/1-4-2-data-structures-gji6e7tcwo6vuhmk" TargetMode="External"/><Relationship Id="rId74" Type="http://schemas.openxmlformats.org/officeDocument/2006/relationships/hyperlink" Target="https://ldeutc.padlet.org/UzmaAfzal/computer-science-a-level-x6eo3fchxcx2mk8h" TargetMode="External"/><Relationship Id="rId79" Type="http://schemas.openxmlformats.org/officeDocument/2006/relationships/hyperlink" Target="https://ldeutc.padlet.org/UzmaAfzal/2-2-1-problem-techniques-j87f050uxmtfcxeu" TargetMode="External"/><Relationship Id="rId5" Type="http://schemas.openxmlformats.org/officeDocument/2006/relationships/hyperlink" Target="https://ldeutc.padlet.org/UzmaAfzal/cs_alevel_1_2_1" TargetMode="External"/><Relationship Id="rId90" Type="http://schemas.openxmlformats.org/officeDocument/2006/relationships/hyperlink" Target="../../../../../../../../../:f:/s/DigitalLDE/EqQ0JsoKO1dPkrlgROl-VU4BYPPjQANCJIVyLkl2d1ntfQ?e=9luONK" TargetMode="External"/><Relationship Id="rId95" Type="http://schemas.microsoft.com/office/2017/10/relationships/threadedComment" Target="../threadedComments/threadedComment1.xml"/><Relationship Id="rId22" Type="http://schemas.openxmlformats.org/officeDocument/2006/relationships/hyperlink" Target="https://ldeutc.padlet.org/UzmaAfzal/computer-science-a-level-x6eo3fchxcx2mk8h" TargetMode="External"/><Relationship Id="rId27" Type="http://schemas.openxmlformats.org/officeDocument/2006/relationships/hyperlink" Target="https://ldeutc.padlet.org/UzmaAfzal/2-3-1-algorithms-k5i0wi27pvl2y0hv" TargetMode="External"/><Relationship Id="rId43" Type="http://schemas.openxmlformats.org/officeDocument/2006/relationships/hyperlink" Target="https://ldeutc.padlet.org/UzmaAfzal/cs_alevel_1_2_1" TargetMode="External"/><Relationship Id="rId48" Type="http://schemas.openxmlformats.org/officeDocument/2006/relationships/hyperlink" Target="https://ldeutc.padlet.org/UzmaAfzal/2-3-1-algorithms-k5i0wi27pvl2y0hv" TargetMode="External"/><Relationship Id="rId64" Type="http://schemas.openxmlformats.org/officeDocument/2006/relationships/hyperlink" Target="https://ldeutc.padlet.org/UzmaAfzal/1-4-2-data-structures-gji6e7tcwo6vuhmk" TargetMode="External"/><Relationship Id="rId69" Type="http://schemas.openxmlformats.org/officeDocument/2006/relationships/hyperlink" Target="https://ldeutc.padlet.org/UzmaAfzal/computer-science-do-now-ademb0ykxvldg3e3" TargetMode="External"/><Relationship Id="rId8" Type="http://schemas.openxmlformats.org/officeDocument/2006/relationships/hyperlink" Target="https://ldeutc.padlet.org/UzmaAfzal/cs_alevel_1_2_1" TargetMode="External"/><Relationship Id="rId51" Type="http://schemas.openxmlformats.org/officeDocument/2006/relationships/hyperlink" Target="https://ldeutc.padlet.org/UzmaAfzal/cs_alevel_1_2_1" TargetMode="External"/><Relationship Id="rId72" Type="http://schemas.openxmlformats.org/officeDocument/2006/relationships/hyperlink" Target="https://ldeutc.padlet.org/UzmaAfzal/computer-science-a-level-x6eo3fchxcx2mk8h" TargetMode="External"/><Relationship Id="rId80" Type="http://schemas.openxmlformats.org/officeDocument/2006/relationships/hyperlink" Target="https://ldeutc.padlet.org/UzmaAfzal/2-2-1-problem-techniques-j87f050uxmtfcxeu" TargetMode="External"/><Relationship Id="rId85" Type="http://schemas.openxmlformats.org/officeDocument/2006/relationships/hyperlink" Target="../../../../../../../../../:f:/s/DigitalLDE/EqQ0JsoKO1dPkrlgROl-VU4BYPPjQANCJIVyLkl2d1ntfQ?e=9luONK" TargetMode="External"/><Relationship Id="rId93" Type="http://schemas.openxmlformats.org/officeDocument/2006/relationships/vmlDrawing" Target="../drawings/vmlDrawing1.vml"/><Relationship Id="rId3" Type="http://schemas.openxmlformats.org/officeDocument/2006/relationships/hyperlink" Target="https://ldeutc.padlet.org/UzmaAfzal/2-3-1-algorithms-k5i0wi27pvl2y0hv" TargetMode="External"/><Relationship Id="rId12" Type="http://schemas.openxmlformats.org/officeDocument/2006/relationships/hyperlink" Target="https://ldeutc.padlet.org/UzmaAfzal/computer-science-do-now-ademb0ykxvldg3e3" TargetMode="External"/><Relationship Id="rId17" Type="http://schemas.openxmlformats.org/officeDocument/2006/relationships/hyperlink" Target="https://ldeutc.padlet.org/UzmaAfzal/computer-science-a-level-x6eo3fchxcx2mk8h" TargetMode="External"/><Relationship Id="rId25" Type="http://schemas.openxmlformats.org/officeDocument/2006/relationships/hyperlink" Target="https://ldeutc.padlet.org/UzmaAfzal/2-3-1-algorithms-k5i0wi27pvl2y0hv" TargetMode="External"/><Relationship Id="rId33" Type="http://schemas.openxmlformats.org/officeDocument/2006/relationships/hyperlink" Target="https://ldeutc.padlet.org/UzmaAfzal/cs_alevel_1_2_1" TargetMode="External"/><Relationship Id="rId38" Type="http://schemas.openxmlformats.org/officeDocument/2006/relationships/hyperlink" Target="https://ldeutc.padlet.org/UzmaAfzal/2-3-1-algorithms-k5i0wi27pvl2y0hv" TargetMode="External"/><Relationship Id="rId46" Type="http://schemas.openxmlformats.org/officeDocument/2006/relationships/hyperlink" Target="https://ldeutc.padlet.org/UzmaAfzal/2-3-1-algorithms-k5i0wi27pvl2y0hv" TargetMode="External"/><Relationship Id="rId59" Type="http://schemas.openxmlformats.org/officeDocument/2006/relationships/hyperlink" Target="https://ldeutc.padlet.org/UzmaAfzal/1-4-2-data-structures-gji6e7tcwo6vuhmk" TargetMode="External"/><Relationship Id="rId67" Type="http://schemas.openxmlformats.org/officeDocument/2006/relationships/hyperlink" Target="https://ldeutc.padlet.org/UzmaAfzal/1-4-2-data-structures-gji6e7tcwo6vuhmk" TargetMode="External"/><Relationship Id="rId20" Type="http://schemas.openxmlformats.org/officeDocument/2006/relationships/hyperlink" Target="https://ldeutc.padlet.org/UzmaAfzal/computer-science-a-level-x6eo3fchxcx2mk8h" TargetMode="External"/><Relationship Id="rId41" Type="http://schemas.openxmlformats.org/officeDocument/2006/relationships/hyperlink" Target="https://ldeutc.padlet.org/UzmaAfzal/cs_alevel_1_2_1" TargetMode="External"/><Relationship Id="rId54" Type="http://schemas.openxmlformats.org/officeDocument/2006/relationships/hyperlink" Target="https://ldeutc.padlet.org/UzmaAfzal/cs_do_now" TargetMode="External"/><Relationship Id="rId62" Type="http://schemas.openxmlformats.org/officeDocument/2006/relationships/hyperlink" Target="https://ldeutc.padlet.org/UzmaAfzal/1-4-2-data-structures-gji6e7tcwo6vuhmk" TargetMode="External"/><Relationship Id="rId70" Type="http://schemas.openxmlformats.org/officeDocument/2006/relationships/hyperlink" Target="https://ldeutc.padlet.org/UzmaAfzal/computer-science-do-now-ademb0ykxvldg3e3" TargetMode="External"/><Relationship Id="rId75" Type="http://schemas.openxmlformats.org/officeDocument/2006/relationships/hyperlink" Target="https://ldeutc.padlet.org/UzmaAfzal/computer-science-a-level-x6eo3fchxcx2mk8h" TargetMode="External"/><Relationship Id="rId83" Type="http://schemas.openxmlformats.org/officeDocument/2006/relationships/hyperlink" Target="../../../../../../../../../:f:/s/DigitalLDE/EqQ0JsoKO1dPkrlgROl-VU4BYPPjQANCJIVyLkl2d1ntfQ?e=9luONK" TargetMode="External"/><Relationship Id="rId88" Type="http://schemas.openxmlformats.org/officeDocument/2006/relationships/hyperlink" Target="../../../../../../../../../:f:/s/DigitalLDE/EqQ0JsoKO1dPkrlgROl-VU4BYPPjQANCJIVyLkl2d1ntfQ?e=9luONK" TargetMode="External"/><Relationship Id="rId91" Type="http://schemas.openxmlformats.org/officeDocument/2006/relationships/hyperlink" Target="../../../../../../../../../:f:/s/DigitalLDE/EqQ0JsoKO1dPkrlgROl-VU4BYPPjQANCJIVyLkl2d1ntfQ?e=9luONK" TargetMode="External"/><Relationship Id="rId1" Type="http://schemas.openxmlformats.org/officeDocument/2006/relationships/hyperlink" Target="https://www.w3schools.com/python/" TargetMode="External"/><Relationship Id="rId6" Type="http://schemas.openxmlformats.org/officeDocument/2006/relationships/hyperlink" Target="https://padlet.com/amitratnaparkhi2/computer-science-a-level-n6kf1gmdf1ow03qh" TargetMode="External"/><Relationship Id="rId15" Type="http://schemas.openxmlformats.org/officeDocument/2006/relationships/hyperlink" Target="https://ldeutc.padlet.org/UzmaAfzal/computer-science-a-level-x6eo3fchxcx2mk8h" TargetMode="External"/><Relationship Id="rId23" Type="http://schemas.openxmlformats.org/officeDocument/2006/relationships/hyperlink" Target="https://ldeutc.padlet.org/UzmaAfzal/2-3-1-algorithms-k5i0wi27pvl2y0hv" TargetMode="External"/><Relationship Id="rId28" Type="http://schemas.openxmlformats.org/officeDocument/2006/relationships/hyperlink" Target="https://ldeutc.padlet.org/UzmaAfzal/2-3-1-algorithms-k5i0wi27pvl2y0hv" TargetMode="External"/><Relationship Id="rId36" Type="http://schemas.openxmlformats.org/officeDocument/2006/relationships/hyperlink" Target="https://ldeutc.padlet.org/UzmaAfzal/cs_alevel_1_2_1" TargetMode="External"/><Relationship Id="rId49" Type="http://schemas.openxmlformats.org/officeDocument/2006/relationships/hyperlink" Target="https://ldeutc.padlet.org/UzmaAfzal/cs_alevel_1_2_1" TargetMode="External"/><Relationship Id="rId57" Type="http://schemas.openxmlformats.org/officeDocument/2006/relationships/hyperlink" Target="https://ldeutc.padlet.org/UzmaAfzal/1-4-2-data-structures-gji6e7tcwo6vuhmk" TargetMode="External"/><Relationship Id="rId10" Type="http://schemas.openxmlformats.org/officeDocument/2006/relationships/hyperlink" Target="https://www.csnewbs.com/python" TargetMode="External"/><Relationship Id="rId31" Type="http://schemas.openxmlformats.org/officeDocument/2006/relationships/hyperlink" Target="https://ldeutc.padlet.org/UzmaAfzal/cs_alevel_1_2_1" TargetMode="External"/><Relationship Id="rId44" Type="http://schemas.openxmlformats.org/officeDocument/2006/relationships/hyperlink" Target="https://ldeutc.padlet.org/UzmaAfzal/2-3-1-algorithms-k5i0wi27pvl2y0hv" TargetMode="External"/><Relationship Id="rId52" Type="http://schemas.openxmlformats.org/officeDocument/2006/relationships/hyperlink" Target="https://ldeutc.padlet.org/UzmaAfzal/2-3-1-algorithms-k5i0wi27pvl2y0hv" TargetMode="External"/><Relationship Id="rId60" Type="http://schemas.openxmlformats.org/officeDocument/2006/relationships/hyperlink" Target="https://ldeutc.padlet.org/UzmaAfzal/1-4-2-data-structures-gji6e7tcwo6vuhmk" TargetMode="External"/><Relationship Id="rId65" Type="http://schemas.openxmlformats.org/officeDocument/2006/relationships/hyperlink" Target="https://ldeutc.padlet.org/UzmaAfzal/1-4-2-data-structures-gji6e7tcwo6vuhmk" TargetMode="External"/><Relationship Id="rId73" Type="http://schemas.openxmlformats.org/officeDocument/2006/relationships/hyperlink" Target="https://ldeutc.padlet.org/UzmaAfzal/computer-science-a-level-x6eo3fchxcx2mk8h" TargetMode="External"/><Relationship Id="rId78" Type="http://schemas.openxmlformats.org/officeDocument/2006/relationships/hyperlink" Target="https://ldeutc.padlet.org/UzmaAfzal/2-2-1-problem-techniques-j87f050uxmtfcxeu" TargetMode="External"/><Relationship Id="rId81" Type="http://schemas.openxmlformats.org/officeDocument/2006/relationships/hyperlink" Target="https://ldeutc.padlet.org/UzmaAfzal/2-2-1-problem-techniques-j87f050uxmtfcxeu" TargetMode="External"/><Relationship Id="rId86" Type="http://schemas.openxmlformats.org/officeDocument/2006/relationships/hyperlink" Target="../../../../../../../../../:f:/s/DigitalLDE/EqQ0JsoKO1dPkrlgROl-VU4BYPPjQANCJIVyLkl2d1ntfQ?e=9luONK" TargetMode="External"/><Relationship Id="rId94" Type="http://schemas.openxmlformats.org/officeDocument/2006/relationships/comments" Target="../comments1.xml"/><Relationship Id="rId4" Type="http://schemas.openxmlformats.org/officeDocument/2006/relationships/hyperlink" Target="https://ldeutc.padlet.org/UzmaAfzal/cs_alevel_1_2_1" TargetMode="External"/><Relationship Id="rId9" Type="http://schemas.openxmlformats.org/officeDocument/2006/relationships/hyperlink" Target="https://www.csnewbs.com/python" TargetMode="External"/><Relationship Id="rId13" Type="http://schemas.openxmlformats.org/officeDocument/2006/relationships/hyperlink" Target="https://ldeutc.padlet.org/UzmaAfzal/computer-science-a-level-x6eo3fchxcx2mk8h" TargetMode="External"/><Relationship Id="rId18" Type="http://schemas.openxmlformats.org/officeDocument/2006/relationships/hyperlink" Target="https://ldeutc.padlet.org/UzmaAfzal/computer-science-a-level-x6eo3fchxcx2mk8h" TargetMode="External"/><Relationship Id="rId39" Type="http://schemas.openxmlformats.org/officeDocument/2006/relationships/hyperlink" Target="https://ldeutc.padlet.org/UzmaAfzal/cs_alevel_1_2_1" TargetMode="External"/><Relationship Id="rId34" Type="http://schemas.openxmlformats.org/officeDocument/2006/relationships/hyperlink" Target="https://ldeutc.padlet.org/UzmaAfzal/2-2-1-problem-techniques-j87f050uxmtfcxeu" TargetMode="External"/><Relationship Id="rId50" Type="http://schemas.openxmlformats.org/officeDocument/2006/relationships/hyperlink" Target="https://ldeutc.padlet.org/UzmaAfzal/2-3-1-algorithms-k5i0wi27pvl2y0hv" TargetMode="External"/><Relationship Id="rId55" Type="http://schemas.openxmlformats.org/officeDocument/2006/relationships/hyperlink" Target="https://ldeutc.padlet.org/UzmaAfzal/cs_do_now" TargetMode="External"/><Relationship Id="rId76" Type="http://schemas.openxmlformats.org/officeDocument/2006/relationships/hyperlink" Target="https://ldeutc.padlet.org/UzmaAfzal/computer-science-a-level-x6eo3fchxcx2mk8h" TargetMode="External"/><Relationship Id="rId7" Type="http://schemas.openxmlformats.org/officeDocument/2006/relationships/hyperlink" Target="https://padlet.com/amitratnaparkhi2/computer-science-a-level-n6kf1gmdf1ow03qh" TargetMode="External"/><Relationship Id="rId71" Type="http://schemas.openxmlformats.org/officeDocument/2006/relationships/hyperlink" Target="https://ldeutc.padlet.org/UzmaAfzal/computer-science-a-level-x6eo3fchxcx2mk8h" TargetMode="External"/><Relationship Id="rId92" Type="http://schemas.openxmlformats.org/officeDocument/2006/relationships/hyperlink" Target="../../../../../../../../../:f:/s/DigitalLDE/EqQ0JsoKO1dPkrlgROl-VU4BYPPjQANCJIVyLkl2d1ntfQ?e=9luONK" TargetMode="External"/><Relationship Id="rId2" Type="http://schemas.openxmlformats.org/officeDocument/2006/relationships/hyperlink" Target="https://ldeutc.padlet.org/UzmaAfzal/2-3-1-algorithms-k5i0wi27pvl2y0hv" TargetMode="External"/><Relationship Id="rId29" Type="http://schemas.openxmlformats.org/officeDocument/2006/relationships/hyperlink" Target="https://ldeutc.padlet.org/UzmaAfzal/2-3-1-algorithms-k5i0wi27pvl2y0hv" TargetMode="External"/><Relationship Id="rId24" Type="http://schemas.openxmlformats.org/officeDocument/2006/relationships/hyperlink" Target="https://ldeutc.padlet.org/UzmaAfzal/2-3-1-algorithms-k5i0wi27pvl2y0hv" TargetMode="External"/><Relationship Id="rId40" Type="http://schemas.openxmlformats.org/officeDocument/2006/relationships/hyperlink" Target="https://ldeutc.padlet.org/UzmaAfzal/2-3-1-algorithms-k5i0wi27pvl2y0hv" TargetMode="External"/><Relationship Id="rId45" Type="http://schemas.openxmlformats.org/officeDocument/2006/relationships/hyperlink" Target="https://ldeutc.padlet.org/UzmaAfzal/cs_alevel_1_2_1" TargetMode="External"/><Relationship Id="rId66" Type="http://schemas.openxmlformats.org/officeDocument/2006/relationships/hyperlink" Target="https://ldeutc.padlet.org/UzmaAfzal/1-4-2-data-structures-gji6e7tcwo6vuhmk" TargetMode="External"/><Relationship Id="rId87" Type="http://schemas.openxmlformats.org/officeDocument/2006/relationships/hyperlink" Target="../../../../../../../../../:f:/s/DigitalLDE/EqQ0JsoKO1dPkrlgROl-VU4BYPPjQANCJIVyLkl2d1ntfQ?e=9luONK" TargetMode="External"/><Relationship Id="rId61" Type="http://schemas.openxmlformats.org/officeDocument/2006/relationships/hyperlink" Target="https://ldeutc.padlet.org/UzmaAfzal/1-4-2-data-structures-gji6e7tcwo6vuhmk" TargetMode="External"/><Relationship Id="rId82" Type="http://schemas.openxmlformats.org/officeDocument/2006/relationships/hyperlink" Target="https://ldeutc.padlet.org/UzmaAfzal/2-2-1-problem-techniques-j87f050uxmtfcxeu" TargetMode="External"/><Relationship Id="rId19" Type="http://schemas.openxmlformats.org/officeDocument/2006/relationships/hyperlink" Target="https://ldeutc.padlet.org/UzmaAfzal/computer-science-a-level-x6eo3fchxcx2mk8h" TargetMode="External"/><Relationship Id="rId14" Type="http://schemas.openxmlformats.org/officeDocument/2006/relationships/hyperlink" Target="https://ldeutc.padlet.org/UzmaAfzal/computer-science-a-level-x6eo3fchxcx2mk8h" TargetMode="External"/><Relationship Id="rId30" Type="http://schemas.openxmlformats.org/officeDocument/2006/relationships/hyperlink" Target="https://ldeutc.padlet.org/UzmaAfzal/2-3-1-algorithms-k5i0wi27pvl2y0hv" TargetMode="External"/><Relationship Id="rId35" Type="http://schemas.openxmlformats.org/officeDocument/2006/relationships/hyperlink" Target="https://ldeutc.padlet.org/UzmaAfzal/cs_alevel_1_2_1" TargetMode="External"/><Relationship Id="rId56" Type="http://schemas.openxmlformats.org/officeDocument/2006/relationships/hyperlink" Target="https://ldeutc.padlet.org/UzmaAfzal/cs_do_now" TargetMode="External"/><Relationship Id="rId77" Type="http://schemas.openxmlformats.org/officeDocument/2006/relationships/hyperlink" Target="https://ldeutc.padlet.org/UzmaAfzal/2-2-1-problem-techniques-j87f050uxmtfcx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9"/>
  <sheetViews>
    <sheetView workbookViewId="0">
      <selection activeCell="B2" sqref="B2"/>
    </sheetView>
  </sheetViews>
  <sheetFormatPr baseColWidth="10" defaultColWidth="11" defaultRowHeight="16"/>
  <cols>
    <col min="1" max="1" width="17.5" bestFit="1" customWidth="1"/>
    <col min="2" max="2" width="108.5" customWidth="1"/>
  </cols>
  <sheetData>
    <row r="1" spans="1:2" ht="29" customHeight="1">
      <c r="A1" s="815" t="s">
        <v>0</v>
      </c>
      <c r="B1" s="816"/>
    </row>
    <row r="2" spans="1:2" ht="51" customHeight="1">
      <c r="A2" s="151" t="s">
        <v>1</v>
      </c>
      <c r="B2" s="154" t="s">
        <v>2</v>
      </c>
    </row>
    <row r="3" spans="1:2" ht="170">
      <c r="A3" s="152" t="s">
        <v>3</v>
      </c>
      <c r="B3" s="28" t="s">
        <v>4</v>
      </c>
    </row>
    <row r="4" spans="1:2" ht="51" customHeight="1">
      <c r="A4" s="152" t="s">
        <v>5</v>
      </c>
      <c r="B4" s="318" t="s">
        <v>6</v>
      </c>
    </row>
    <row r="5" spans="1:2" ht="51" customHeight="1">
      <c r="A5" s="152" t="s">
        <v>7</v>
      </c>
      <c r="B5" s="319" t="s">
        <v>8</v>
      </c>
    </row>
    <row r="6" spans="1:2" ht="51" customHeight="1">
      <c r="A6" s="153" t="s">
        <v>9</v>
      </c>
      <c r="B6" s="320" t="s">
        <v>10</v>
      </c>
    </row>
    <row r="7" spans="1:2" ht="51" customHeight="1">
      <c r="A7" s="153" t="s">
        <v>11</v>
      </c>
      <c r="B7" s="321" t="s">
        <v>12</v>
      </c>
    </row>
    <row r="8" spans="1:2" ht="51" customHeight="1">
      <c r="A8" s="617" t="s">
        <v>13</v>
      </c>
      <c r="B8" s="618" t="s">
        <v>14</v>
      </c>
    </row>
    <row r="9" spans="1:2">
      <c r="A9" s="616" t="s">
        <v>15</v>
      </c>
      <c r="B9" s="619" t="s">
        <v>16</v>
      </c>
    </row>
  </sheetData>
  <sheetProtection algorithmName="SHA-512" hashValue="LNr2cNwEGhuaEIBrDDkTd5IaRsq2b/HSKXg4p2zegTXJJGXHj7F1zRgQjgh64HFNdm6fIqST4fsUf7YH8JS1+A==" saltValue="2+RnJHud1r17XliRnr4u3g==" spinCount="100000" sheet="1" objects="1" scenarios="1" selectLockedCells="1" selectUnlockedCells="1"/>
  <mergeCells count="1">
    <mergeCell ref="A1:B1"/>
  </mergeCells>
  <hyperlinks>
    <hyperlink ref="B8" r:id="rId1" xr:uid="{00000000-0004-0000-0000-000000000000}"/>
    <hyperlink ref="B9" r:id="rId2" xr:uid="{54C54595-661E-4F0D-8181-481F51F8EA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7531-1282-4851-9B36-518AB36ABBB3}">
  <sheetPr>
    <tabColor rgb="FF73FDD6"/>
  </sheetPr>
  <dimension ref="A1:AI232"/>
  <sheetViews>
    <sheetView zoomScale="80" zoomScaleNormal="80" workbookViewId="0">
      <pane xSplit="5" ySplit="2" topLeftCell="F3" activePane="bottomRight" state="frozen"/>
      <selection pane="topRight" activeCell="C3" sqref="C3"/>
      <selection pane="bottomLeft" activeCell="C3" sqref="C3"/>
      <selection pane="bottomRight"/>
    </sheetView>
  </sheetViews>
  <sheetFormatPr baseColWidth="10" defaultColWidth="10.83203125" defaultRowHeight="16" outlineLevelRow="1"/>
  <cols>
    <col min="1" max="1" width="6.1640625" style="419" customWidth="1"/>
    <col min="2" max="2" width="9.83203125" style="419" customWidth="1"/>
    <col min="3" max="3" width="6.6640625" style="419" customWidth="1"/>
    <col min="4" max="4" width="12" style="401" customWidth="1"/>
    <col min="5" max="5" width="18.1640625" style="401" customWidth="1"/>
    <col min="6" max="6" width="10.6640625" style="612" customWidth="1"/>
    <col min="7" max="7" width="10.33203125" style="612" customWidth="1"/>
    <col min="8" max="8" width="56.1640625" style="403" customWidth="1"/>
    <col min="9" max="9" width="31.1640625" style="166" customWidth="1"/>
    <col min="10" max="14" width="3.6640625" style="419" customWidth="1"/>
    <col min="15" max="15" width="4.33203125" style="419" customWidth="1"/>
    <col min="16" max="16" width="7.33203125" style="403" customWidth="1"/>
    <col min="17" max="17" width="17.1640625" style="403" customWidth="1"/>
    <col min="18" max="18" width="7.33203125" style="403" customWidth="1"/>
    <col min="19" max="19" width="10.6640625" style="419" customWidth="1"/>
    <col min="20" max="20" width="10.83203125" style="413" customWidth="1"/>
    <col min="21" max="22" width="9" style="413"/>
    <col min="23" max="23" width="26.6640625" style="413" customWidth="1"/>
    <col min="24" max="24" width="34.83203125" style="413" customWidth="1"/>
    <col min="25" max="26" width="9" style="413"/>
    <col min="27" max="27" width="87.1640625" style="413" customWidth="1"/>
    <col min="28" max="16384" width="10.83203125" style="413"/>
  </cols>
  <sheetData>
    <row r="1" spans="1:33" ht="19" customHeight="1">
      <c r="A1" s="847" t="s">
        <v>661</v>
      </c>
      <c r="B1" s="847"/>
      <c r="C1" s="408"/>
      <c r="D1" s="409"/>
      <c r="E1" s="409"/>
      <c r="F1" s="613"/>
      <c r="G1" s="613"/>
      <c r="H1" s="410"/>
      <c r="I1" s="532"/>
      <c r="J1" s="412"/>
      <c r="K1" s="412"/>
      <c r="L1" s="412"/>
      <c r="M1" s="412"/>
      <c r="N1" s="412"/>
      <c r="O1" s="412"/>
      <c r="P1" s="410"/>
      <c r="Q1" s="410"/>
      <c r="R1" s="410"/>
      <c r="S1" s="412"/>
    </row>
    <row r="2" spans="1:33" s="419" customFormat="1" ht="57" customHeight="1">
      <c r="A2" s="848" t="s">
        <v>366</v>
      </c>
      <c r="B2" s="848"/>
      <c r="C2" s="414" t="s">
        <v>94</v>
      </c>
      <c r="D2" s="415" t="s">
        <v>76</v>
      </c>
      <c r="E2" s="416" t="s">
        <v>367</v>
      </c>
      <c r="F2" s="416" t="s">
        <v>368</v>
      </c>
      <c r="G2" s="416" t="s">
        <v>369</v>
      </c>
      <c r="H2" s="416" t="s">
        <v>1100</v>
      </c>
      <c r="I2" s="533" t="s">
        <v>370</v>
      </c>
      <c r="J2" s="417" t="s">
        <v>371</v>
      </c>
      <c r="K2" s="417" t="s">
        <v>372</v>
      </c>
      <c r="L2" s="417" t="s">
        <v>373</v>
      </c>
      <c r="M2" s="417" t="s">
        <v>374</v>
      </c>
      <c r="N2" s="417" t="s">
        <v>375</v>
      </c>
      <c r="O2" s="417" t="s">
        <v>376</v>
      </c>
      <c r="P2" s="418" t="s">
        <v>377</v>
      </c>
      <c r="Q2" s="398" t="s">
        <v>378</v>
      </c>
      <c r="R2" s="398" t="s">
        <v>379</v>
      </c>
      <c r="S2" s="398" t="s">
        <v>663</v>
      </c>
      <c r="T2" s="419" t="s">
        <v>664</v>
      </c>
    </row>
    <row r="3" spans="1:33" s="422" customFormat="1" ht="21" customHeight="1">
      <c r="A3" s="420" t="s">
        <v>78</v>
      </c>
      <c r="B3" s="421" t="s">
        <v>260</v>
      </c>
      <c r="C3" s="397"/>
      <c r="D3" s="402"/>
      <c r="E3" s="402"/>
      <c r="F3" s="454"/>
      <c r="G3" s="454"/>
      <c r="H3" s="402"/>
      <c r="I3" s="534"/>
      <c r="J3" s="397"/>
      <c r="K3" s="397"/>
      <c r="L3" s="397"/>
      <c r="M3" s="397"/>
      <c r="N3" s="397"/>
      <c r="O3" s="397"/>
      <c r="P3" s="402"/>
      <c r="Q3" s="402"/>
      <c r="R3" s="402"/>
      <c r="S3" s="397"/>
    </row>
    <row r="4" spans="1:33" s="422" customFormat="1" ht="74" customHeight="1" outlineLevel="1">
      <c r="A4" s="850" t="s">
        <v>79</v>
      </c>
      <c r="B4" s="853" t="s">
        <v>381</v>
      </c>
      <c r="C4" s="396">
        <v>1.1000000000000001</v>
      </c>
      <c r="D4" s="401"/>
      <c r="E4" s="399"/>
      <c r="F4" s="452"/>
      <c r="G4" s="453"/>
      <c r="H4" s="577"/>
      <c r="I4" s="166"/>
      <c r="J4" s="395"/>
      <c r="K4" s="395"/>
      <c r="L4" s="395"/>
      <c r="M4" s="395"/>
      <c r="N4" s="396"/>
      <c r="O4" s="396"/>
      <c r="P4" s="399"/>
      <c r="Q4" s="399"/>
      <c r="R4" s="399"/>
      <c r="S4" s="395"/>
      <c r="W4" s="172"/>
      <c r="X4" s="396"/>
      <c r="Y4" s="423"/>
      <c r="Z4" s="423"/>
      <c r="AA4" s="172"/>
      <c r="AB4" s="395"/>
      <c r="AC4" s="395"/>
      <c r="AD4" s="424"/>
      <c r="AE4" s="395"/>
      <c r="AF4" s="396"/>
      <c r="AG4" s="396"/>
    </row>
    <row r="5" spans="1:33" s="422" customFormat="1" ht="74" customHeight="1" outlineLevel="1">
      <c r="A5" s="851"/>
      <c r="B5" s="854"/>
      <c r="C5" s="396">
        <v>1.2</v>
      </c>
      <c r="D5" s="401"/>
      <c r="E5" s="399"/>
      <c r="F5" s="452"/>
      <c r="G5" s="453"/>
      <c r="H5" s="577"/>
      <c r="I5" s="166"/>
      <c r="J5" s="395"/>
      <c r="K5" s="395"/>
      <c r="L5" s="395"/>
      <c r="M5" s="395"/>
      <c r="N5" s="396"/>
      <c r="O5" s="396"/>
      <c r="P5" s="399"/>
      <c r="Q5" s="399"/>
      <c r="R5" s="399"/>
      <c r="S5" s="395"/>
      <c r="W5" s="172"/>
      <c r="X5" s="396"/>
      <c r="Y5" s="423"/>
      <c r="Z5" s="423"/>
      <c r="AA5" s="172"/>
      <c r="AB5" s="395"/>
      <c r="AC5" s="395"/>
      <c r="AD5" s="424"/>
      <c r="AE5" s="395"/>
      <c r="AF5" s="396"/>
      <c r="AG5" s="396"/>
    </row>
    <row r="6" spans="1:33" s="422" customFormat="1" ht="74" customHeight="1" outlineLevel="1">
      <c r="A6" s="851"/>
      <c r="B6" s="854"/>
      <c r="C6" s="396">
        <v>1.3</v>
      </c>
      <c r="D6" s="401"/>
      <c r="E6" s="399"/>
      <c r="F6" s="452"/>
      <c r="G6" s="453"/>
      <c r="H6" s="577"/>
      <c r="I6" s="166"/>
      <c r="J6" s="395"/>
      <c r="K6" s="395"/>
      <c r="L6" s="395"/>
      <c r="M6" s="395"/>
      <c r="N6" s="396"/>
      <c r="O6" s="396"/>
      <c r="P6" s="399"/>
      <c r="Q6" s="399"/>
      <c r="R6" s="399"/>
      <c r="S6" s="395"/>
      <c r="W6" s="172"/>
      <c r="X6" s="396"/>
      <c r="Y6" s="423"/>
      <c r="Z6" s="423"/>
      <c r="AA6" s="172"/>
      <c r="AB6" s="395"/>
      <c r="AC6" s="395"/>
      <c r="AD6" s="424"/>
      <c r="AE6" s="395"/>
      <c r="AF6" s="396"/>
      <c r="AG6" s="396"/>
    </row>
    <row r="7" spans="1:33" ht="63" customHeight="1" outlineLevel="1">
      <c r="A7" s="851"/>
      <c r="B7" s="854"/>
      <c r="C7" s="419">
        <v>1.4</v>
      </c>
      <c r="E7" s="399"/>
      <c r="F7" s="452"/>
      <c r="G7" s="453"/>
      <c r="H7" s="577"/>
      <c r="S7" s="395"/>
      <c r="W7" s="172"/>
      <c r="X7" s="396"/>
      <c r="Y7" s="423"/>
      <c r="Z7" s="423"/>
    </row>
    <row r="8" spans="1:33" s="422" customFormat="1" ht="63" customHeight="1" outlineLevel="1">
      <c r="A8" s="851"/>
      <c r="B8" s="854"/>
      <c r="C8" s="396">
        <v>1.5</v>
      </c>
      <c r="D8" s="401"/>
      <c r="E8" s="399"/>
      <c r="F8" s="452"/>
      <c r="G8" s="453"/>
      <c r="H8" s="577"/>
      <c r="I8" s="166"/>
      <c r="J8" s="395"/>
      <c r="K8" s="395"/>
      <c r="L8" s="395"/>
      <c r="M8" s="395"/>
      <c r="N8" s="396"/>
      <c r="O8" s="396"/>
      <c r="P8" s="399"/>
      <c r="Q8" s="399"/>
      <c r="R8" s="399"/>
      <c r="S8" s="395"/>
      <c r="W8" s="172"/>
      <c r="X8" s="396"/>
      <c r="Y8" s="423"/>
      <c r="Z8" s="423"/>
      <c r="AA8" s="172"/>
      <c r="AB8" s="395"/>
      <c r="AC8" s="395"/>
      <c r="AD8" s="424"/>
      <c r="AE8" s="395"/>
      <c r="AF8" s="396"/>
      <c r="AG8" s="396"/>
    </row>
    <row r="9" spans="1:33" s="422" customFormat="1" ht="63" customHeight="1" outlineLevel="1">
      <c r="A9" s="852"/>
      <c r="B9" s="855"/>
      <c r="C9" s="396">
        <v>1.6</v>
      </c>
      <c r="D9" s="401" t="s">
        <v>1101</v>
      </c>
      <c r="E9" s="399"/>
      <c r="F9" s="452"/>
      <c r="G9" s="453"/>
      <c r="H9" s="577"/>
      <c r="I9" s="166"/>
      <c r="J9" s="395"/>
      <c r="K9" s="395"/>
      <c r="L9" s="395"/>
      <c r="M9" s="395"/>
      <c r="N9" s="396"/>
      <c r="O9" s="396"/>
      <c r="P9" s="399"/>
      <c r="Q9" s="399"/>
      <c r="R9" s="399"/>
      <c r="S9" s="395"/>
      <c r="W9" s="172"/>
      <c r="X9" s="396"/>
      <c r="Y9" s="423"/>
      <c r="Z9" s="423"/>
      <c r="AA9" s="172"/>
      <c r="AB9" s="395"/>
      <c r="AC9" s="395"/>
      <c r="AD9" s="424"/>
      <c r="AE9" s="395"/>
      <c r="AF9" s="396"/>
      <c r="AG9" s="396"/>
    </row>
    <row r="10" spans="1:33" s="422" customFormat="1" ht="63" customHeight="1" outlineLevel="1">
      <c r="A10" s="840" t="s">
        <v>392</v>
      </c>
      <c r="B10" s="849" t="s">
        <v>393</v>
      </c>
      <c r="C10" s="396">
        <v>2.1</v>
      </c>
      <c r="D10" s="401" t="s">
        <v>382</v>
      </c>
      <c r="E10" s="365" t="s">
        <v>665</v>
      </c>
      <c r="F10" s="452"/>
      <c r="G10" s="364" t="s">
        <v>384</v>
      </c>
      <c r="H10" s="578" t="s">
        <v>666</v>
      </c>
      <c r="I10" s="166" t="s">
        <v>385</v>
      </c>
      <c r="J10" s="395"/>
      <c r="K10" s="395"/>
      <c r="L10" s="395" t="s">
        <v>386</v>
      </c>
      <c r="N10" s="395"/>
      <c r="O10" s="396"/>
      <c r="P10" s="396"/>
      <c r="Q10" s="399"/>
      <c r="R10" s="399"/>
      <c r="S10" s="399"/>
      <c r="T10" s="395" t="s">
        <v>387</v>
      </c>
      <c r="W10" s="172"/>
      <c r="X10" s="396"/>
      <c r="Y10" s="423"/>
      <c r="Z10" s="423"/>
      <c r="AA10" s="172"/>
      <c r="AB10" s="395"/>
      <c r="AC10" s="395"/>
      <c r="AD10" s="424"/>
      <c r="AE10" s="395"/>
      <c r="AF10" s="396"/>
      <c r="AG10" s="396"/>
    </row>
    <row r="11" spans="1:33" s="422" customFormat="1" ht="63" customHeight="1" outlineLevel="1">
      <c r="A11" s="840"/>
      <c r="B11" s="849"/>
      <c r="C11" s="396">
        <v>2.2000000000000002</v>
      </c>
      <c r="D11" s="401" t="s">
        <v>113</v>
      </c>
      <c r="E11" s="399" t="s">
        <v>667</v>
      </c>
      <c r="F11" s="452"/>
      <c r="G11" s="364" t="s">
        <v>384</v>
      </c>
      <c r="H11" s="578" t="s">
        <v>668</v>
      </c>
      <c r="I11" s="166" t="s">
        <v>390</v>
      </c>
      <c r="J11" s="395"/>
      <c r="K11" s="395"/>
      <c r="L11" s="395" t="s">
        <v>386</v>
      </c>
      <c r="N11" s="395"/>
      <c r="O11" s="396"/>
      <c r="P11" s="396"/>
      <c r="Q11" s="399"/>
      <c r="R11" s="399"/>
      <c r="S11" s="399"/>
      <c r="T11" s="395" t="s">
        <v>387</v>
      </c>
      <c r="W11" s="172"/>
      <c r="X11" s="396"/>
      <c r="Y11" s="423"/>
      <c r="Z11" s="423"/>
      <c r="AA11" s="172"/>
      <c r="AB11" s="395"/>
      <c r="AC11" s="395"/>
      <c r="AD11" s="424"/>
      <c r="AE11" s="395"/>
      <c r="AF11" s="396"/>
      <c r="AG11" s="396"/>
    </row>
    <row r="12" spans="1:33" s="422" customFormat="1" ht="63" customHeight="1" outlineLevel="1">
      <c r="A12" s="840"/>
      <c r="B12" s="849"/>
      <c r="C12" s="396">
        <v>2.2999999999999998</v>
      </c>
      <c r="D12" s="401" t="s">
        <v>113</v>
      </c>
      <c r="E12" s="399" t="s">
        <v>669</v>
      </c>
      <c r="F12" s="452"/>
      <c r="G12" s="364" t="s">
        <v>384</v>
      </c>
      <c r="H12" s="578" t="s">
        <v>670</v>
      </c>
      <c r="I12" s="166" t="s">
        <v>391</v>
      </c>
      <c r="J12" s="395"/>
      <c r="K12" s="395"/>
      <c r="L12" s="395" t="s">
        <v>386</v>
      </c>
      <c r="N12" s="395"/>
      <c r="O12" s="396"/>
      <c r="P12" s="396"/>
      <c r="Q12" s="399"/>
      <c r="R12" s="399"/>
      <c r="S12" s="399"/>
      <c r="T12" s="395" t="s">
        <v>387</v>
      </c>
      <c r="W12" s="172"/>
      <c r="X12" s="396"/>
      <c r="Y12" s="423"/>
      <c r="Z12" s="423"/>
      <c r="AA12" s="172"/>
      <c r="AB12" s="395"/>
      <c r="AC12" s="395"/>
      <c r="AD12" s="424"/>
      <c r="AE12" s="395"/>
      <c r="AF12" s="396"/>
      <c r="AG12" s="396"/>
    </row>
    <row r="13" spans="1:33" s="422" customFormat="1" ht="63" customHeight="1" outlineLevel="1">
      <c r="A13" s="840"/>
      <c r="B13" s="849"/>
      <c r="C13" s="396">
        <v>2.4</v>
      </c>
      <c r="D13" s="510" t="s">
        <v>1102</v>
      </c>
      <c r="E13" s="510" t="s">
        <v>130</v>
      </c>
      <c r="F13" s="614" t="s">
        <v>671</v>
      </c>
      <c r="G13" s="602" t="s">
        <v>672</v>
      </c>
      <c r="H13" s="603" t="s">
        <v>673</v>
      </c>
      <c r="I13" s="604" t="s">
        <v>674</v>
      </c>
      <c r="J13" s="395"/>
      <c r="K13" s="395"/>
      <c r="L13" s="395"/>
      <c r="M13" s="395"/>
      <c r="N13" s="396"/>
      <c r="O13" s="396"/>
      <c r="P13" s="399"/>
      <c r="Q13" s="399"/>
      <c r="R13" s="399"/>
      <c r="S13" s="395" t="s">
        <v>675</v>
      </c>
      <c r="W13" s="172"/>
      <c r="X13" s="396"/>
      <c r="Y13" s="423"/>
      <c r="Z13" s="423"/>
      <c r="AA13" s="172"/>
      <c r="AB13" s="395"/>
      <c r="AC13" s="395"/>
      <c r="AD13" s="424"/>
      <c r="AE13" s="395"/>
      <c r="AF13" s="396"/>
      <c r="AG13" s="396"/>
    </row>
    <row r="14" spans="1:33" s="422" customFormat="1" ht="63" customHeight="1" outlineLevel="1">
      <c r="A14" s="840"/>
      <c r="B14" s="849"/>
      <c r="C14" s="396">
        <v>2.5</v>
      </c>
      <c r="D14" s="510" t="s">
        <v>1102</v>
      </c>
      <c r="E14" s="510" t="s">
        <v>132</v>
      </c>
      <c r="F14" s="614" t="s">
        <v>671</v>
      </c>
      <c r="G14" s="602" t="s">
        <v>672</v>
      </c>
      <c r="H14" s="603" t="s">
        <v>676</v>
      </c>
      <c r="I14" s="604" t="s">
        <v>677</v>
      </c>
      <c r="J14" s="395"/>
      <c r="K14" s="395"/>
      <c r="L14" s="395"/>
      <c r="M14" s="395"/>
      <c r="N14" s="396"/>
      <c r="O14" s="396"/>
      <c r="P14" s="399"/>
      <c r="Q14" s="399"/>
      <c r="R14" s="399"/>
      <c r="S14" s="395" t="s">
        <v>675</v>
      </c>
      <c r="W14" s="172"/>
      <c r="X14" s="396"/>
      <c r="Y14" s="423"/>
      <c r="Z14" s="423"/>
      <c r="AA14" s="172"/>
      <c r="AB14" s="395"/>
      <c r="AC14" s="395"/>
      <c r="AD14" s="395"/>
      <c r="AE14" s="395"/>
      <c r="AF14" s="396"/>
      <c r="AG14" s="396"/>
    </row>
    <row r="15" spans="1:33" s="422" customFormat="1" ht="63" customHeight="1" outlineLevel="1">
      <c r="A15" s="840"/>
      <c r="B15" s="849"/>
      <c r="C15" s="396">
        <v>2.6</v>
      </c>
      <c r="D15" s="510" t="s">
        <v>1101</v>
      </c>
      <c r="E15" s="510" t="s">
        <v>1103</v>
      </c>
      <c r="F15" s="614"/>
      <c r="G15" s="602" t="s">
        <v>1104</v>
      </c>
      <c r="H15" s="603" t="s">
        <v>1105</v>
      </c>
      <c r="I15" s="604" t="s">
        <v>1106</v>
      </c>
      <c r="J15" s="395"/>
      <c r="K15" s="395"/>
      <c r="L15" s="395"/>
      <c r="M15" s="395"/>
      <c r="N15" s="396"/>
      <c r="O15" s="396"/>
      <c r="P15" s="399"/>
      <c r="Q15" s="399"/>
      <c r="R15" s="399"/>
      <c r="S15" s="395"/>
      <c r="W15" s="172"/>
      <c r="X15" s="396"/>
      <c r="Y15" s="423"/>
      <c r="Z15" s="423"/>
      <c r="AA15" s="172"/>
      <c r="AB15" s="395"/>
      <c r="AC15" s="395"/>
      <c r="AD15" s="395"/>
      <c r="AE15" s="395"/>
      <c r="AF15" s="396"/>
      <c r="AG15" s="396"/>
    </row>
    <row r="16" spans="1:33" s="422" customFormat="1" ht="88" customHeight="1" outlineLevel="1">
      <c r="A16" s="850" t="s">
        <v>402</v>
      </c>
      <c r="B16" s="842"/>
      <c r="C16" s="396">
        <v>3.1</v>
      </c>
      <c r="D16" s="401" t="s">
        <v>113</v>
      </c>
      <c r="E16" s="399" t="s">
        <v>678</v>
      </c>
      <c r="F16" s="452"/>
      <c r="G16" s="364" t="s">
        <v>384</v>
      </c>
      <c r="H16" s="578" t="s">
        <v>679</v>
      </c>
      <c r="I16" s="166" t="s">
        <v>391</v>
      </c>
      <c r="J16" s="395"/>
      <c r="K16" s="395"/>
      <c r="L16" s="395" t="s">
        <v>386</v>
      </c>
      <c r="N16" s="395"/>
      <c r="O16" s="396"/>
      <c r="P16" s="396"/>
      <c r="Q16" s="399"/>
      <c r="R16" s="399"/>
      <c r="S16" s="399"/>
      <c r="T16" s="395" t="s">
        <v>387</v>
      </c>
      <c r="W16" s="172"/>
      <c r="X16" s="396"/>
      <c r="Y16" s="423"/>
      <c r="Z16" s="423"/>
      <c r="AA16" s="172"/>
      <c r="AB16" s="395"/>
      <c r="AC16" s="395"/>
      <c r="AD16" s="395"/>
      <c r="AE16" s="395"/>
      <c r="AF16" s="396"/>
      <c r="AG16" s="396"/>
    </row>
    <row r="17" spans="1:33" s="422" customFormat="1" ht="63" customHeight="1" outlineLevel="1">
      <c r="A17" s="851"/>
      <c r="B17" s="842"/>
      <c r="C17" s="396">
        <v>3.2</v>
      </c>
      <c r="D17" s="401" t="s">
        <v>113</v>
      </c>
      <c r="E17" s="399" t="s">
        <v>680</v>
      </c>
      <c r="F17" s="425"/>
      <c r="G17" s="364" t="s">
        <v>384</v>
      </c>
      <c r="H17" s="578" t="s">
        <v>681</v>
      </c>
      <c r="I17" s="162" t="s">
        <v>396</v>
      </c>
      <c r="J17" s="395"/>
      <c r="K17" s="395"/>
      <c r="L17" s="395" t="s">
        <v>386</v>
      </c>
      <c r="N17" s="395"/>
      <c r="O17" s="396"/>
      <c r="P17" s="396"/>
      <c r="Q17" s="399"/>
      <c r="R17" s="399"/>
      <c r="S17" s="399"/>
      <c r="T17" s="395" t="s">
        <v>387</v>
      </c>
      <c r="W17" s="172"/>
      <c r="X17" s="396"/>
      <c r="Y17" s="423"/>
      <c r="Z17" s="423"/>
      <c r="AA17" s="172"/>
      <c r="AB17" s="395"/>
      <c r="AC17" s="395"/>
      <c r="AD17" s="395"/>
      <c r="AE17" s="395"/>
      <c r="AF17" s="396"/>
      <c r="AG17" s="396"/>
    </row>
    <row r="18" spans="1:33" s="422" customFormat="1" ht="63" customHeight="1" outlineLevel="1">
      <c r="A18" s="851"/>
      <c r="B18" s="842"/>
      <c r="C18" s="396">
        <v>3.3</v>
      </c>
      <c r="D18" s="138" t="s">
        <v>397</v>
      </c>
      <c r="E18" s="624" t="s">
        <v>682</v>
      </c>
      <c r="F18" s="425"/>
      <c r="G18" s="364" t="s">
        <v>384</v>
      </c>
      <c r="H18" s="578" t="s">
        <v>683</v>
      </c>
      <c r="I18" s="162" t="s">
        <v>398</v>
      </c>
      <c r="J18" s="395"/>
      <c r="K18" s="395" t="s">
        <v>399</v>
      </c>
      <c r="L18" s="395" t="s">
        <v>386</v>
      </c>
      <c r="N18" s="395"/>
      <c r="O18" s="396"/>
      <c r="P18" s="396"/>
      <c r="Q18" s="399"/>
      <c r="R18" s="399" t="s">
        <v>400</v>
      </c>
      <c r="S18" s="399"/>
      <c r="T18" s="395" t="s">
        <v>401</v>
      </c>
      <c r="W18" s="172"/>
      <c r="X18" s="396"/>
      <c r="Y18" s="423"/>
      <c r="Z18" s="423"/>
      <c r="AA18" s="172"/>
      <c r="AB18" s="395"/>
      <c r="AC18" s="395"/>
      <c r="AD18" s="395"/>
      <c r="AE18" s="395"/>
      <c r="AF18" s="396"/>
      <c r="AG18" s="396"/>
    </row>
    <row r="19" spans="1:33" s="422" customFormat="1" ht="63" customHeight="1" outlineLevel="1">
      <c r="A19" s="851"/>
      <c r="B19" s="842"/>
      <c r="C19" s="396">
        <v>3.4</v>
      </c>
      <c r="D19" s="401" t="s">
        <v>113</v>
      </c>
      <c r="E19" s="510" t="s">
        <v>684</v>
      </c>
      <c r="F19" s="614" t="s">
        <v>671</v>
      </c>
      <c r="G19" s="602" t="s">
        <v>672</v>
      </c>
      <c r="H19" s="605" t="s">
        <v>685</v>
      </c>
      <c r="I19" s="604" t="s">
        <v>686</v>
      </c>
      <c r="J19" s="395"/>
      <c r="K19" s="395"/>
      <c r="L19" s="395"/>
      <c r="M19" s="395"/>
      <c r="N19" s="396"/>
      <c r="O19" s="396"/>
      <c r="P19" s="399"/>
      <c r="Q19" s="399"/>
      <c r="R19" s="399"/>
      <c r="S19" s="395" t="s">
        <v>675</v>
      </c>
      <c r="W19" s="172"/>
      <c r="X19" s="396"/>
      <c r="Y19" s="423"/>
      <c r="Z19" s="423"/>
      <c r="AA19" s="172"/>
      <c r="AB19" s="395"/>
      <c r="AC19" s="395"/>
      <c r="AD19" s="395"/>
      <c r="AE19" s="395"/>
      <c r="AF19" s="396"/>
      <c r="AG19" s="396"/>
    </row>
    <row r="20" spans="1:33" s="422" customFormat="1" ht="63" customHeight="1" outlineLevel="1">
      <c r="A20" s="851"/>
      <c r="B20" s="842"/>
      <c r="C20" s="396">
        <v>3.5</v>
      </c>
      <c r="D20" s="401" t="s">
        <v>113</v>
      </c>
      <c r="E20" s="510" t="s">
        <v>139</v>
      </c>
      <c r="F20" s="614" t="s">
        <v>671</v>
      </c>
      <c r="G20" s="602" t="s">
        <v>672</v>
      </c>
      <c r="H20" s="605" t="s">
        <v>687</v>
      </c>
      <c r="I20" s="600" t="s">
        <v>688</v>
      </c>
      <c r="J20" s="395"/>
      <c r="K20" s="395"/>
      <c r="L20" s="395"/>
      <c r="M20" s="395"/>
      <c r="N20" s="396"/>
      <c r="O20" s="396"/>
      <c r="P20" s="399"/>
      <c r="Q20" s="399"/>
      <c r="R20" s="399"/>
      <c r="S20" s="395" t="s">
        <v>675</v>
      </c>
      <c r="W20" s="172"/>
      <c r="X20" s="396"/>
      <c r="Y20" s="423"/>
      <c r="Z20" s="423"/>
      <c r="AA20" s="177"/>
      <c r="AB20" s="395"/>
      <c r="AC20" s="395"/>
      <c r="AD20" s="395"/>
      <c r="AE20" s="395"/>
      <c r="AF20" s="396"/>
      <c r="AG20" s="396"/>
    </row>
    <row r="21" spans="1:33" s="422" customFormat="1" ht="63" customHeight="1" outlineLevel="1">
      <c r="A21" s="852"/>
      <c r="B21" s="842"/>
      <c r="C21" s="396"/>
      <c r="D21" s="510" t="s">
        <v>1101</v>
      </c>
      <c r="E21" s="510" t="s">
        <v>1103</v>
      </c>
      <c r="F21" s="614"/>
      <c r="G21" s="602" t="s">
        <v>1104</v>
      </c>
      <c r="H21" s="603" t="s">
        <v>1105</v>
      </c>
      <c r="I21" s="604" t="s">
        <v>1106</v>
      </c>
      <c r="J21" s="395"/>
      <c r="K21" s="395"/>
      <c r="L21" s="395"/>
      <c r="M21" s="395"/>
      <c r="N21" s="396"/>
      <c r="O21" s="396"/>
      <c r="P21" s="399"/>
      <c r="Q21" s="399"/>
      <c r="R21" s="399"/>
      <c r="S21" s="395"/>
      <c r="W21" s="172"/>
      <c r="X21" s="396"/>
      <c r="Y21" s="423"/>
      <c r="Z21" s="423"/>
      <c r="AA21" s="177"/>
      <c r="AB21" s="395"/>
      <c r="AC21" s="395"/>
      <c r="AD21" s="395"/>
      <c r="AE21" s="395"/>
      <c r="AF21" s="396"/>
      <c r="AG21" s="396"/>
    </row>
    <row r="22" spans="1:33" s="422" customFormat="1" ht="59" customHeight="1" outlineLevel="1">
      <c r="A22" s="840" t="s">
        <v>411</v>
      </c>
      <c r="B22" s="842" t="s">
        <v>412</v>
      </c>
      <c r="C22" s="396">
        <v>4.0999999999999996</v>
      </c>
      <c r="D22" s="401" t="s">
        <v>113</v>
      </c>
      <c r="E22" s="399" t="s">
        <v>689</v>
      </c>
      <c r="F22" s="425"/>
      <c r="G22" s="364" t="s">
        <v>384</v>
      </c>
      <c r="H22" s="578" t="s">
        <v>690</v>
      </c>
      <c r="I22" s="538" t="s">
        <v>404</v>
      </c>
      <c r="J22" s="395"/>
      <c r="K22" s="395"/>
      <c r="L22" s="395" t="s">
        <v>386</v>
      </c>
      <c r="N22" s="395"/>
      <c r="O22" s="395"/>
      <c r="P22" s="396"/>
      <c r="Q22" s="399"/>
      <c r="R22" s="399"/>
      <c r="S22" s="399"/>
      <c r="T22" s="395" t="s">
        <v>387</v>
      </c>
      <c r="W22" s="172"/>
      <c r="X22" s="396"/>
      <c r="Y22" s="423"/>
      <c r="Z22" s="423"/>
      <c r="AA22" s="172"/>
      <c r="AB22" s="395"/>
      <c r="AC22" s="395"/>
      <c r="AD22" s="395"/>
      <c r="AE22" s="395"/>
      <c r="AF22" s="396"/>
      <c r="AG22" s="396"/>
    </row>
    <row r="23" spans="1:33" s="422" customFormat="1" ht="77.25" customHeight="1" outlineLevel="1">
      <c r="A23" s="840"/>
      <c r="B23" s="842"/>
      <c r="C23" s="396">
        <v>4.2</v>
      </c>
      <c r="D23" s="401" t="s">
        <v>113</v>
      </c>
      <c r="E23" s="399" t="s">
        <v>691</v>
      </c>
      <c r="F23" s="425"/>
      <c r="G23" s="364" t="s">
        <v>384</v>
      </c>
      <c r="H23" s="578" t="s">
        <v>692</v>
      </c>
      <c r="I23" s="538" t="s">
        <v>406</v>
      </c>
      <c r="J23" s="395"/>
      <c r="K23" s="395"/>
      <c r="L23" s="395" t="s">
        <v>386</v>
      </c>
      <c r="N23" s="395"/>
      <c r="O23" s="396"/>
      <c r="P23" s="396"/>
      <c r="Q23" s="399"/>
      <c r="R23" s="399"/>
      <c r="S23" s="399"/>
      <c r="T23" s="395" t="s">
        <v>387</v>
      </c>
      <c r="W23" s="172"/>
      <c r="X23" s="396"/>
      <c r="Y23" s="423"/>
      <c r="Z23" s="423"/>
      <c r="AA23" s="172"/>
      <c r="AB23" s="395"/>
      <c r="AC23" s="395"/>
      <c r="AD23" s="395"/>
      <c r="AE23" s="395"/>
      <c r="AF23" s="396"/>
      <c r="AG23" s="396"/>
    </row>
    <row r="24" spans="1:33" s="422" customFormat="1" ht="77.25" customHeight="1" outlineLevel="1">
      <c r="A24" s="840"/>
      <c r="B24" s="842"/>
      <c r="C24" s="396">
        <v>4.3</v>
      </c>
      <c r="D24" s="401" t="s">
        <v>113</v>
      </c>
      <c r="E24" s="422" t="s">
        <v>693</v>
      </c>
      <c r="F24" s="425"/>
      <c r="G24" s="364" t="s">
        <v>384</v>
      </c>
      <c r="H24" s="578" t="s">
        <v>694</v>
      </c>
      <c r="I24" s="538" t="s">
        <v>695</v>
      </c>
      <c r="J24" s="395"/>
      <c r="K24" s="395"/>
      <c r="L24" s="395" t="s">
        <v>386</v>
      </c>
      <c r="N24" s="395"/>
      <c r="O24" s="396"/>
      <c r="P24" s="396"/>
      <c r="Q24" s="399"/>
      <c r="R24" s="399" t="s">
        <v>409</v>
      </c>
      <c r="S24" s="399"/>
      <c r="T24" s="395" t="s">
        <v>696</v>
      </c>
      <c r="W24" s="172"/>
      <c r="X24" s="396"/>
      <c r="Y24" s="423"/>
      <c r="Z24" s="423"/>
      <c r="AA24" s="172"/>
      <c r="AB24" s="395"/>
      <c r="AC24" s="395"/>
      <c r="AD24" s="395"/>
      <c r="AE24" s="395"/>
      <c r="AF24" s="396"/>
      <c r="AG24" s="396"/>
    </row>
    <row r="25" spans="1:33" s="422" customFormat="1" ht="77.25" customHeight="1" outlineLevel="1">
      <c r="A25" s="840"/>
      <c r="B25" s="842"/>
      <c r="C25" s="396">
        <v>4.4000000000000004</v>
      </c>
      <c r="D25" s="510" t="s">
        <v>163</v>
      </c>
      <c r="E25" s="510" t="s">
        <v>139</v>
      </c>
      <c r="F25" s="602" t="s">
        <v>64</v>
      </c>
      <c r="G25" s="602" t="s">
        <v>672</v>
      </c>
      <c r="H25" s="605" t="s">
        <v>697</v>
      </c>
      <c r="I25" s="600" t="s">
        <v>698</v>
      </c>
      <c r="J25" s="395"/>
      <c r="K25" s="395"/>
      <c r="L25" s="395"/>
      <c r="M25" s="395"/>
      <c r="N25" s="396"/>
      <c r="O25" s="396"/>
      <c r="P25" s="399"/>
      <c r="Q25" s="399"/>
      <c r="R25" s="399"/>
      <c r="S25" s="395" t="s">
        <v>675</v>
      </c>
      <c r="W25" s="172"/>
      <c r="X25" s="396"/>
      <c r="Y25" s="423"/>
      <c r="Z25" s="423"/>
      <c r="AA25" s="172"/>
      <c r="AB25" s="395"/>
      <c r="AC25" s="395"/>
      <c r="AD25" s="395"/>
      <c r="AE25" s="395"/>
      <c r="AF25" s="396"/>
      <c r="AG25" s="396"/>
    </row>
    <row r="26" spans="1:33" s="422" customFormat="1" ht="63" customHeight="1" outlineLevel="1">
      <c r="A26" s="840"/>
      <c r="B26" s="842"/>
      <c r="C26" s="396">
        <v>4.5</v>
      </c>
      <c r="D26" s="510" t="s">
        <v>163</v>
      </c>
      <c r="E26" s="510" t="s">
        <v>146</v>
      </c>
      <c r="F26" s="602" t="s">
        <v>64</v>
      </c>
      <c r="G26" s="602" t="s">
        <v>672</v>
      </c>
      <c r="H26" s="605"/>
      <c r="I26" s="606" t="s">
        <v>699</v>
      </c>
      <c r="J26" s="395"/>
      <c r="K26" s="395"/>
      <c r="L26" s="395"/>
      <c r="M26" s="395"/>
      <c r="N26" s="396"/>
      <c r="O26" s="396"/>
      <c r="P26" s="399"/>
      <c r="Q26" s="399"/>
      <c r="R26" s="399"/>
      <c r="S26" s="395" t="s">
        <v>675</v>
      </c>
      <c r="W26" s="172"/>
      <c r="X26" s="396"/>
      <c r="Y26" s="423"/>
      <c r="Z26" s="423"/>
      <c r="AA26" s="426"/>
      <c r="AB26" s="395"/>
      <c r="AC26" s="395"/>
      <c r="AD26" s="395"/>
      <c r="AE26" s="395"/>
      <c r="AF26" s="396"/>
      <c r="AG26" s="396"/>
    </row>
    <row r="27" spans="1:33" s="422" customFormat="1" ht="63" customHeight="1" outlineLevel="1">
      <c r="A27" s="840"/>
      <c r="B27" s="842"/>
      <c r="C27" s="396"/>
      <c r="D27" s="510" t="s">
        <v>1101</v>
      </c>
      <c r="E27" s="510" t="s">
        <v>1103</v>
      </c>
      <c r="F27" s="614"/>
      <c r="G27" s="602" t="s">
        <v>1104</v>
      </c>
      <c r="H27" s="603" t="s">
        <v>1105</v>
      </c>
      <c r="I27" s="604" t="s">
        <v>1107</v>
      </c>
      <c r="J27" s="395"/>
      <c r="K27" s="395"/>
      <c r="L27" s="395"/>
      <c r="M27" s="395"/>
      <c r="N27" s="396"/>
      <c r="O27" s="396"/>
      <c r="P27" s="399"/>
      <c r="Q27" s="399"/>
      <c r="R27" s="399"/>
      <c r="S27" s="395"/>
      <c r="W27" s="172"/>
      <c r="X27" s="396"/>
      <c r="Y27" s="423"/>
      <c r="Z27" s="423"/>
      <c r="AA27" s="426"/>
      <c r="AB27" s="395"/>
      <c r="AC27" s="395"/>
      <c r="AD27" s="395"/>
      <c r="AE27" s="395"/>
      <c r="AF27" s="396"/>
      <c r="AG27" s="396"/>
    </row>
    <row r="28" spans="1:33" s="422" customFormat="1" ht="63" customHeight="1" outlineLevel="1">
      <c r="A28" s="840" t="s">
        <v>421</v>
      </c>
      <c r="B28" s="842" t="s">
        <v>422</v>
      </c>
      <c r="C28" s="396">
        <v>5.0999999999999996</v>
      </c>
      <c r="D28" s="138" t="s">
        <v>113</v>
      </c>
      <c r="E28" s="422" t="s">
        <v>700</v>
      </c>
      <c r="F28" s="425"/>
      <c r="G28" s="364" t="s">
        <v>384</v>
      </c>
      <c r="H28" s="578" t="s">
        <v>701</v>
      </c>
      <c r="I28" s="538" t="s">
        <v>702</v>
      </c>
      <c r="J28" s="395"/>
      <c r="K28" s="395"/>
      <c r="L28" s="395" t="s">
        <v>386</v>
      </c>
      <c r="N28" s="395"/>
      <c r="O28" s="396"/>
      <c r="P28" s="396"/>
      <c r="Q28" s="399"/>
      <c r="R28" s="399" t="s">
        <v>424</v>
      </c>
      <c r="S28" s="399"/>
      <c r="T28" s="395" t="s">
        <v>387</v>
      </c>
      <c r="W28" s="172"/>
      <c r="X28" s="396"/>
      <c r="Y28" s="423"/>
      <c r="Z28" s="423"/>
      <c r="AA28" s="172"/>
      <c r="AB28" s="395"/>
      <c r="AC28" s="395"/>
      <c r="AD28" s="395"/>
      <c r="AE28" s="395"/>
      <c r="AF28" s="396"/>
      <c r="AG28" s="396"/>
    </row>
    <row r="29" spans="1:33" s="422" customFormat="1" ht="63" customHeight="1" outlineLevel="1">
      <c r="A29" s="840"/>
      <c r="B29" s="842"/>
      <c r="C29" s="396">
        <v>5.2</v>
      </c>
      <c r="D29" s="138" t="s">
        <v>1102</v>
      </c>
      <c r="E29" s="624" t="s">
        <v>703</v>
      </c>
      <c r="F29" s="425"/>
      <c r="G29" s="364" t="s">
        <v>384</v>
      </c>
      <c r="H29" s="578" t="s">
        <v>704</v>
      </c>
      <c r="I29" s="162" t="s">
        <v>398</v>
      </c>
      <c r="J29" s="395"/>
      <c r="K29" s="395"/>
      <c r="L29" s="395" t="s">
        <v>386</v>
      </c>
      <c r="N29" s="395"/>
      <c r="O29" s="396"/>
      <c r="P29" s="396"/>
      <c r="Q29" s="399"/>
      <c r="R29" s="399" t="s">
        <v>400</v>
      </c>
      <c r="S29" s="399"/>
      <c r="T29" s="395" t="s">
        <v>425</v>
      </c>
      <c r="W29" s="172"/>
      <c r="X29" s="396"/>
      <c r="Y29" s="423"/>
      <c r="Z29" s="423"/>
      <c r="AA29" s="172"/>
      <c r="AB29" s="395"/>
      <c r="AC29" s="395"/>
      <c r="AD29" s="395"/>
      <c r="AE29" s="395"/>
      <c r="AF29" s="396"/>
      <c r="AG29" s="396"/>
    </row>
    <row r="30" spans="1:33" s="422" customFormat="1" ht="63" customHeight="1" outlineLevel="1">
      <c r="A30" s="840"/>
      <c r="B30" s="842"/>
      <c r="C30" s="396">
        <v>5.3</v>
      </c>
      <c r="D30" s="138" t="s">
        <v>113</v>
      </c>
      <c r="E30" s="422" t="s">
        <v>705</v>
      </c>
      <c r="F30" s="425"/>
      <c r="G30" s="364" t="s">
        <v>384</v>
      </c>
      <c r="H30" s="578" t="s">
        <v>706</v>
      </c>
      <c r="I30" s="538" t="s">
        <v>428</v>
      </c>
      <c r="J30" s="395"/>
      <c r="K30" s="395"/>
      <c r="L30" s="395" t="s">
        <v>386</v>
      </c>
      <c r="N30" s="395"/>
      <c r="O30" s="396"/>
      <c r="P30" s="396"/>
      <c r="Q30" s="399"/>
      <c r="R30" s="399"/>
      <c r="S30" s="399"/>
      <c r="T30" s="395" t="s">
        <v>387</v>
      </c>
      <c r="W30" s="172"/>
      <c r="X30" s="396"/>
      <c r="Y30" s="423"/>
      <c r="Z30" s="423"/>
      <c r="AA30" s="172"/>
      <c r="AB30" s="395"/>
      <c r="AC30" s="395"/>
      <c r="AD30" s="395"/>
      <c r="AE30" s="395"/>
      <c r="AF30" s="396"/>
      <c r="AG30" s="396"/>
    </row>
    <row r="31" spans="1:33" s="422" customFormat="1" ht="63" customHeight="1" outlineLevel="1">
      <c r="A31" s="840"/>
      <c r="B31" s="842"/>
      <c r="C31" s="396">
        <v>5.4</v>
      </c>
      <c r="D31" s="510" t="s">
        <v>163</v>
      </c>
      <c r="E31" s="510" t="s">
        <v>408</v>
      </c>
      <c r="F31" s="605" t="s">
        <v>64</v>
      </c>
      <c r="G31" s="602" t="s">
        <v>672</v>
      </c>
      <c r="H31" s="605"/>
      <c r="I31" s="604" t="s">
        <v>707</v>
      </c>
      <c r="J31" s="395"/>
      <c r="K31" s="395"/>
      <c r="L31" s="395"/>
      <c r="M31" s="395"/>
      <c r="N31" s="396"/>
      <c r="O31" s="396"/>
      <c r="P31" s="399"/>
      <c r="Q31" s="399"/>
      <c r="R31" s="399"/>
      <c r="S31" s="395" t="s">
        <v>675</v>
      </c>
      <c r="W31" s="172"/>
      <c r="X31" s="396"/>
      <c r="Y31" s="423"/>
      <c r="Z31" s="423"/>
      <c r="AA31" s="172"/>
      <c r="AB31" s="395"/>
      <c r="AC31" s="395"/>
      <c r="AD31" s="395"/>
      <c r="AE31" s="395"/>
      <c r="AF31" s="396"/>
      <c r="AG31" s="396"/>
    </row>
    <row r="32" spans="1:33" s="422" customFormat="1" ht="63" customHeight="1" outlineLevel="1">
      <c r="A32" s="840"/>
      <c r="B32" s="842"/>
      <c r="C32" s="396">
        <v>5.5</v>
      </c>
      <c r="D32" s="510" t="s">
        <v>113</v>
      </c>
      <c r="E32" s="510" t="s">
        <v>153</v>
      </c>
      <c r="F32" s="602" t="s">
        <v>64</v>
      </c>
      <c r="G32" s="602" t="s">
        <v>64</v>
      </c>
      <c r="H32" s="605"/>
      <c r="I32" s="604" t="s">
        <v>708</v>
      </c>
      <c r="J32" s="395"/>
      <c r="K32" s="395"/>
      <c r="L32" s="395"/>
      <c r="M32" s="395"/>
      <c r="N32" s="395"/>
      <c r="O32" s="396"/>
      <c r="P32" s="399"/>
      <c r="Q32" s="399"/>
      <c r="R32" s="399"/>
      <c r="S32" s="478" t="s">
        <v>709</v>
      </c>
      <c r="W32" s="172"/>
      <c r="X32" s="396"/>
      <c r="Y32" s="423"/>
      <c r="Z32" s="423"/>
      <c r="AA32" s="426"/>
      <c r="AB32" s="395"/>
      <c r="AC32" s="395"/>
      <c r="AD32" s="395"/>
      <c r="AE32" s="395"/>
      <c r="AF32" s="396"/>
      <c r="AG32" s="396"/>
    </row>
    <row r="33" spans="1:33" s="422" customFormat="1" ht="63" customHeight="1" outlineLevel="1">
      <c r="A33" s="840"/>
      <c r="B33" s="842"/>
      <c r="C33" s="396"/>
      <c r="D33" s="510" t="s">
        <v>1101</v>
      </c>
      <c r="E33" s="510" t="s">
        <v>1103</v>
      </c>
      <c r="F33" s="614"/>
      <c r="G33" s="602" t="s">
        <v>1104</v>
      </c>
      <c r="H33" s="603" t="s">
        <v>1105</v>
      </c>
      <c r="I33" s="604" t="s">
        <v>1106</v>
      </c>
      <c r="J33" s="395"/>
      <c r="K33" s="395"/>
      <c r="L33" s="395"/>
      <c r="M33" s="395"/>
      <c r="N33" s="395"/>
      <c r="O33" s="396"/>
      <c r="P33" s="399"/>
      <c r="Q33" s="399"/>
      <c r="R33" s="399"/>
      <c r="S33" s="478"/>
      <c r="W33" s="172"/>
      <c r="X33" s="396"/>
      <c r="Y33" s="423"/>
      <c r="Z33" s="423"/>
      <c r="AA33" s="426"/>
      <c r="AB33" s="395"/>
      <c r="AC33" s="395"/>
      <c r="AD33" s="395"/>
      <c r="AE33" s="395"/>
      <c r="AF33" s="396"/>
      <c r="AG33" s="396"/>
    </row>
    <row r="34" spans="1:33" s="422" customFormat="1" ht="65" customHeight="1" outlineLevel="1">
      <c r="A34" s="840" t="s">
        <v>429</v>
      </c>
      <c r="B34" s="842" t="s">
        <v>430</v>
      </c>
      <c r="C34" s="395">
        <v>6.1</v>
      </c>
      <c r="D34" s="138" t="s">
        <v>113</v>
      </c>
      <c r="E34" s="422" t="s">
        <v>710</v>
      </c>
      <c r="F34" s="425"/>
      <c r="G34" s="364" t="s">
        <v>384</v>
      </c>
      <c r="H34" s="578" t="s">
        <v>711</v>
      </c>
      <c r="I34" s="607" t="s">
        <v>432</v>
      </c>
      <c r="K34" s="395"/>
      <c r="L34" s="395" t="s">
        <v>386</v>
      </c>
      <c r="N34" s="395"/>
      <c r="O34" s="395"/>
      <c r="P34" s="396"/>
      <c r="Q34" s="399"/>
      <c r="R34" s="399"/>
      <c r="S34" s="399"/>
      <c r="T34" s="395" t="s">
        <v>387</v>
      </c>
      <c r="W34" s="172"/>
      <c r="X34" s="396"/>
      <c r="Y34" s="423"/>
      <c r="Z34" s="423"/>
      <c r="AA34" s="177"/>
      <c r="AB34" s="395"/>
      <c r="AC34" s="395"/>
      <c r="AD34" s="395"/>
      <c r="AE34" s="395"/>
      <c r="AF34" s="396"/>
      <c r="AG34" s="396"/>
    </row>
    <row r="35" spans="1:33" s="422" customFormat="1" ht="90" customHeight="1" outlineLevel="1">
      <c r="A35" s="840"/>
      <c r="B35" s="842"/>
      <c r="C35" s="395">
        <v>6.2</v>
      </c>
      <c r="D35" s="138" t="s">
        <v>113</v>
      </c>
      <c r="E35" s="422" t="s">
        <v>712</v>
      </c>
      <c r="F35" s="425"/>
      <c r="G35" s="364" t="s">
        <v>384</v>
      </c>
      <c r="H35" s="578" t="s">
        <v>713</v>
      </c>
      <c r="I35" s="538" t="s">
        <v>434</v>
      </c>
      <c r="J35" s="395"/>
      <c r="K35" s="395"/>
      <c r="L35" s="395" t="s">
        <v>386</v>
      </c>
      <c r="N35" s="395"/>
      <c r="O35" s="396"/>
      <c r="P35" s="396"/>
      <c r="Q35" s="399"/>
      <c r="R35" s="399"/>
      <c r="S35" s="399"/>
      <c r="T35" s="395" t="s">
        <v>387</v>
      </c>
      <c r="W35" s="172"/>
      <c r="X35" s="395"/>
      <c r="Y35" s="423"/>
      <c r="Z35" s="423"/>
      <c r="AA35" s="177"/>
      <c r="AB35" s="395"/>
      <c r="AC35" s="395"/>
      <c r="AD35" s="395"/>
      <c r="AE35" s="395"/>
      <c r="AF35" s="396"/>
      <c r="AG35" s="396"/>
    </row>
    <row r="36" spans="1:33" s="422" customFormat="1" ht="90" customHeight="1" outlineLevel="1">
      <c r="A36" s="840"/>
      <c r="B36" s="842"/>
      <c r="C36" s="395">
        <v>6.3</v>
      </c>
      <c r="D36" s="138" t="s">
        <v>113</v>
      </c>
      <c r="E36" s="422" t="s">
        <v>714</v>
      </c>
      <c r="F36" s="425"/>
      <c r="G36" s="364" t="s">
        <v>384</v>
      </c>
      <c r="H36" s="578" t="s">
        <v>715</v>
      </c>
      <c r="I36" s="538" t="s">
        <v>436</v>
      </c>
      <c r="J36" s="395"/>
      <c r="K36" s="395"/>
      <c r="L36" s="395" t="s">
        <v>386</v>
      </c>
      <c r="N36" s="395"/>
      <c r="O36" s="396"/>
      <c r="P36" s="396"/>
      <c r="Q36" s="399"/>
      <c r="R36" s="399"/>
      <c r="S36" s="399"/>
      <c r="T36" s="395" t="s">
        <v>387</v>
      </c>
      <c r="W36" s="172"/>
      <c r="X36" s="395"/>
      <c r="Y36" s="423"/>
      <c r="Z36" s="423"/>
      <c r="AA36" s="177"/>
      <c r="AB36" s="395"/>
      <c r="AC36" s="395"/>
      <c r="AD36" s="395"/>
      <c r="AE36" s="395"/>
      <c r="AF36" s="396"/>
      <c r="AG36" s="396"/>
    </row>
    <row r="37" spans="1:33" s="422" customFormat="1" ht="63" customHeight="1" outlineLevel="1">
      <c r="A37" s="840"/>
      <c r="B37" s="842"/>
      <c r="C37" s="395">
        <v>6.4</v>
      </c>
      <c r="D37" s="510" t="s">
        <v>1102</v>
      </c>
      <c r="E37" s="510" t="s">
        <v>156</v>
      </c>
      <c r="F37" s="602" t="s">
        <v>64</v>
      </c>
      <c r="G37" s="611" t="s">
        <v>716</v>
      </c>
      <c r="H37" s="608"/>
      <c r="I37" s="604" t="s">
        <v>717</v>
      </c>
      <c r="J37" s="395"/>
      <c r="K37" s="395"/>
      <c r="L37" s="395"/>
      <c r="M37" s="395"/>
      <c r="N37" s="396"/>
      <c r="O37" s="396"/>
      <c r="P37" s="399"/>
      <c r="Q37" s="399"/>
      <c r="R37" s="399"/>
      <c r="S37" s="395" t="s">
        <v>718</v>
      </c>
      <c r="W37" s="172"/>
      <c r="X37" s="395"/>
      <c r="Y37" s="423"/>
      <c r="Z37" s="423"/>
      <c r="AA37" s="177"/>
      <c r="AB37" s="395"/>
      <c r="AC37" s="395"/>
      <c r="AD37" s="395"/>
      <c r="AE37" s="395"/>
      <c r="AF37" s="396"/>
      <c r="AG37" s="396"/>
    </row>
    <row r="38" spans="1:33" s="422" customFormat="1" ht="57.75" customHeight="1" outlineLevel="1">
      <c r="A38" s="840"/>
      <c r="B38" s="842"/>
      <c r="C38" s="395">
        <v>6.5</v>
      </c>
      <c r="D38" s="510" t="s">
        <v>1102</v>
      </c>
      <c r="E38" s="510" t="s">
        <v>719</v>
      </c>
      <c r="F38" s="605" t="s">
        <v>64</v>
      </c>
      <c r="G38" s="611" t="s">
        <v>716</v>
      </c>
      <c r="H38" s="608"/>
      <c r="I38" s="604" t="s">
        <v>720</v>
      </c>
      <c r="J38" s="395"/>
      <c r="K38" s="395"/>
      <c r="L38" s="395"/>
      <c r="M38" s="395"/>
      <c r="N38" s="396"/>
      <c r="O38" s="395"/>
      <c r="P38" s="399"/>
      <c r="Q38" s="399"/>
      <c r="R38" s="399"/>
      <c r="S38" s="395" t="s">
        <v>721</v>
      </c>
      <c r="W38" s="172"/>
      <c r="X38" s="395"/>
      <c r="Y38" s="423"/>
      <c r="Z38" s="423"/>
      <c r="AA38" s="172"/>
      <c r="AB38" s="395"/>
      <c r="AC38" s="395"/>
      <c r="AD38" s="424"/>
      <c r="AE38" s="395"/>
      <c r="AF38" s="396"/>
      <c r="AG38" s="396"/>
    </row>
    <row r="39" spans="1:33" s="422" customFormat="1" ht="57.75" customHeight="1" outlineLevel="1">
      <c r="A39" s="840"/>
      <c r="B39" s="842"/>
      <c r="C39" s="395"/>
      <c r="D39" s="510" t="s">
        <v>1101</v>
      </c>
      <c r="E39" s="510" t="s">
        <v>1103</v>
      </c>
      <c r="F39" s="614"/>
      <c r="G39" s="602" t="s">
        <v>1104</v>
      </c>
      <c r="H39" s="603" t="s">
        <v>1105</v>
      </c>
      <c r="I39" s="604" t="s">
        <v>1106</v>
      </c>
      <c r="J39" s="395"/>
      <c r="K39" s="395"/>
      <c r="L39" s="395"/>
      <c r="M39" s="395"/>
      <c r="N39" s="396"/>
      <c r="O39" s="395"/>
      <c r="P39" s="399"/>
      <c r="Q39" s="399"/>
      <c r="R39" s="399"/>
      <c r="S39" s="395"/>
      <c r="W39" s="172"/>
      <c r="X39" s="395"/>
      <c r="Y39" s="423"/>
      <c r="Z39" s="423"/>
      <c r="AA39" s="172"/>
      <c r="AB39" s="395"/>
      <c r="AC39" s="395"/>
      <c r="AD39" s="424"/>
      <c r="AE39" s="395"/>
      <c r="AF39" s="396"/>
      <c r="AG39" s="396"/>
    </row>
    <row r="40" spans="1:33" s="422" customFormat="1" ht="63" customHeight="1" outlineLevel="1">
      <c r="A40" s="840" t="s">
        <v>437</v>
      </c>
      <c r="B40" s="842" t="s">
        <v>64</v>
      </c>
      <c r="C40" s="395">
        <v>7.1</v>
      </c>
      <c r="D40" s="138" t="s">
        <v>113</v>
      </c>
      <c r="E40" s="624" t="s">
        <v>722</v>
      </c>
      <c r="F40" s="425"/>
      <c r="G40" s="364" t="s">
        <v>384</v>
      </c>
      <c r="H40" s="578" t="s">
        <v>723</v>
      </c>
      <c r="I40" s="538" t="s">
        <v>724</v>
      </c>
      <c r="J40" s="395"/>
      <c r="K40" s="395"/>
      <c r="L40" s="395" t="s">
        <v>386</v>
      </c>
      <c r="N40" s="395"/>
      <c r="O40" s="396"/>
      <c r="P40" s="395"/>
      <c r="Q40" s="399"/>
      <c r="R40" s="399" t="s">
        <v>439</v>
      </c>
      <c r="S40" s="399"/>
      <c r="T40" s="395" t="s">
        <v>440</v>
      </c>
      <c r="W40" s="396"/>
      <c r="X40" s="396"/>
      <c r="Y40" s="423"/>
      <c r="Z40" s="423"/>
      <c r="AA40" s="172"/>
      <c r="AB40" s="395"/>
      <c r="AC40" s="395"/>
      <c r="AD40" s="395"/>
      <c r="AE40" s="395"/>
      <c r="AF40" s="396"/>
      <c r="AG40" s="396"/>
    </row>
    <row r="41" spans="1:33" s="422" customFormat="1" ht="76" customHeight="1" outlineLevel="1">
      <c r="A41" s="840"/>
      <c r="B41" s="842"/>
      <c r="C41" s="395">
        <v>7.2</v>
      </c>
      <c r="D41" s="138" t="s">
        <v>113</v>
      </c>
      <c r="E41" s="624" t="s">
        <v>725</v>
      </c>
      <c r="F41" s="425"/>
      <c r="G41" s="364" t="s">
        <v>384</v>
      </c>
      <c r="H41" s="578" t="s">
        <v>726</v>
      </c>
      <c r="I41" s="538" t="s">
        <v>443</v>
      </c>
      <c r="J41" s="395"/>
      <c r="K41" s="395"/>
      <c r="L41" s="395" t="s">
        <v>386</v>
      </c>
      <c r="N41" s="395"/>
      <c r="O41" s="396"/>
      <c r="P41" s="395"/>
      <c r="Q41" s="399"/>
      <c r="R41" s="399"/>
      <c r="S41" s="399"/>
      <c r="T41" s="395" t="s">
        <v>387</v>
      </c>
      <c r="AG41" s="396"/>
    </row>
    <row r="42" spans="1:33" s="422" customFormat="1" ht="76" customHeight="1" outlineLevel="1">
      <c r="A42" s="840"/>
      <c r="B42" s="842"/>
      <c r="C42" s="395">
        <v>7.3</v>
      </c>
      <c r="D42" s="138" t="s">
        <v>113</v>
      </c>
      <c r="E42" s="624" t="s">
        <v>727</v>
      </c>
      <c r="F42" s="425"/>
      <c r="G42" s="364" t="s">
        <v>384</v>
      </c>
      <c r="H42" s="578" t="s">
        <v>728</v>
      </c>
      <c r="I42" s="538" t="s">
        <v>445</v>
      </c>
      <c r="J42" s="395"/>
      <c r="K42" s="395" t="s">
        <v>399</v>
      </c>
      <c r="L42" s="395" t="s">
        <v>386</v>
      </c>
      <c r="N42" s="395"/>
      <c r="O42" s="396"/>
      <c r="P42" s="395"/>
      <c r="Q42" s="399"/>
      <c r="R42" s="399"/>
      <c r="S42" s="399"/>
      <c r="T42" s="395" t="s">
        <v>387</v>
      </c>
      <c r="AG42" s="396"/>
    </row>
    <row r="43" spans="1:33" s="422" customFormat="1" ht="76" customHeight="1" outlineLevel="1">
      <c r="A43" s="840"/>
      <c r="B43" s="842"/>
      <c r="C43" s="395">
        <v>7.4</v>
      </c>
      <c r="D43" s="510" t="s">
        <v>163</v>
      </c>
      <c r="E43" s="510" t="s">
        <v>162</v>
      </c>
      <c r="F43" s="602" t="s">
        <v>64</v>
      </c>
      <c r="G43" s="611" t="s">
        <v>716</v>
      </c>
      <c r="H43" s="608"/>
      <c r="I43" s="604" t="s">
        <v>729</v>
      </c>
      <c r="J43" s="395"/>
      <c r="K43" s="395"/>
      <c r="L43" s="395"/>
      <c r="M43" s="395"/>
      <c r="N43" s="396"/>
      <c r="O43" s="395"/>
      <c r="P43" s="399"/>
      <c r="Q43" s="399"/>
      <c r="R43" s="399"/>
      <c r="S43" s="395" t="s">
        <v>730</v>
      </c>
      <c r="AG43" s="396"/>
    </row>
    <row r="44" spans="1:33" s="422" customFormat="1" ht="63" customHeight="1" outlineLevel="1">
      <c r="A44" s="840"/>
      <c r="B44" s="842"/>
      <c r="C44" s="395">
        <v>7.5</v>
      </c>
      <c r="D44" s="510" t="s">
        <v>163</v>
      </c>
      <c r="E44" s="510" t="s">
        <v>165</v>
      </c>
      <c r="F44" s="602" t="s">
        <v>64</v>
      </c>
      <c r="G44" s="611" t="s">
        <v>716</v>
      </c>
      <c r="H44" s="608"/>
      <c r="I44" s="604" t="s">
        <v>731</v>
      </c>
      <c r="J44" s="395"/>
      <c r="K44" s="395"/>
      <c r="L44" s="395"/>
      <c r="M44" s="395"/>
      <c r="N44" s="396"/>
      <c r="O44" s="395"/>
      <c r="P44" s="399"/>
      <c r="Q44" s="399"/>
      <c r="R44" s="399"/>
      <c r="S44" s="395" t="s">
        <v>732</v>
      </c>
      <c r="AG44" s="396"/>
    </row>
    <row r="45" spans="1:33" s="422" customFormat="1" ht="63" customHeight="1" outlineLevel="1">
      <c r="A45" s="840"/>
      <c r="B45" s="842"/>
      <c r="C45" s="395"/>
      <c r="D45" s="510" t="s">
        <v>1101</v>
      </c>
      <c r="E45" s="510" t="s">
        <v>1103</v>
      </c>
      <c r="F45" s="614"/>
      <c r="G45" s="602" t="s">
        <v>1104</v>
      </c>
      <c r="H45" s="603" t="s">
        <v>1105</v>
      </c>
      <c r="I45" s="604" t="s">
        <v>1106</v>
      </c>
      <c r="J45" s="395"/>
      <c r="K45" s="395"/>
      <c r="L45" s="395"/>
      <c r="M45" s="395"/>
      <c r="N45" s="396"/>
      <c r="O45" s="395"/>
      <c r="P45" s="399"/>
      <c r="Q45" s="399"/>
      <c r="R45" s="399"/>
      <c r="S45" s="395"/>
      <c r="AG45" s="396"/>
    </row>
    <row r="46" spans="1:33" s="422" customFormat="1" ht="27" customHeight="1">
      <c r="A46" s="420" t="s">
        <v>83</v>
      </c>
      <c r="B46" s="397"/>
      <c r="C46" s="397"/>
      <c r="D46" s="402"/>
      <c r="E46" s="402"/>
      <c r="F46" s="454"/>
      <c r="G46" s="455"/>
      <c r="H46" s="455"/>
      <c r="I46" s="534"/>
      <c r="J46" s="397"/>
      <c r="K46" s="397"/>
      <c r="L46" s="397"/>
      <c r="M46" s="397"/>
      <c r="N46" s="397"/>
      <c r="O46" s="397"/>
      <c r="P46" s="402"/>
      <c r="Q46" s="402"/>
      <c r="R46" s="402"/>
      <c r="S46" s="397"/>
      <c r="W46" s="428"/>
      <c r="X46" s="428"/>
      <c r="Y46" s="429"/>
      <c r="Z46" s="429"/>
      <c r="AA46" s="430"/>
      <c r="AB46" s="428"/>
      <c r="AC46" s="428"/>
      <c r="AD46" s="428"/>
      <c r="AE46" s="428"/>
      <c r="AF46" s="428"/>
      <c r="AG46" s="428"/>
    </row>
    <row r="47" spans="1:33" s="422" customFormat="1" ht="47" customHeight="1" outlineLevel="1">
      <c r="A47" s="840" t="s">
        <v>446</v>
      </c>
      <c r="B47" s="846" t="s">
        <v>447</v>
      </c>
      <c r="C47" s="396">
        <v>0</v>
      </c>
      <c r="D47" s="138" t="s">
        <v>113</v>
      </c>
      <c r="E47" s="624" t="s">
        <v>733</v>
      </c>
      <c r="F47" s="452"/>
      <c r="G47" s="364" t="s">
        <v>384</v>
      </c>
      <c r="H47" s="578"/>
      <c r="I47" s="166" t="s">
        <v>449</v>
      </c>
      <c r="J47" s="395"/>
      <c r="K47" s="395"/>
      <c r="L47" s="395" t="s">
        <v>386</v>
      </c>
      <c r="N47" s="395"/>
      <c r="O47" s="395"/>
      <c r="P47" s="396"/>
      <c r="Q47" s="399"/>
      <c r="R47" s="399"/>
      <c r="S47" s="399"/>
      <c r="T47" s="395" t="s">
        <v>450</v>
      </c>
    </row>
    <row r="48" spans="1:33" s="422" customFormat="1" ht="47" customHeight="1" outlineLevel="1">
      <c r="A48" s="840"/>
      <c r="B48" s="846"/>
      <c r="C48" s="396">
        <v>0</v>
      </c>
      <c r="D48" s="138" t="s">
        <v>163</v>
      </c>
      <c r="E48" s="401" t="s">
        <v>735</v>
      </c>
      <c r="F48" s="452"/>
      <c r="G48" s="364" t="s">
        <v>736</v>
      </c>
      <c r="H48" s="577"/>
      <c r="I48" s="166" t="s">
        <v>737</v>
      </c>
      <c r="J48" s="395">
        <v>1</v>
      </c>
      <c r="K48" s="395">
        <v>1</v>
      </c>
      <c r="L48" s="395">
        <v>1</v>
      </c>
      <c r="M48" s="395">
        <v>1</v>
      </c>
      <c r="N48" s="395"/>
      <c r="O48" s="396"/>
      <c r="P48" s="399"/>
      <c r="Q48" s="399"/>
      <c r="R48" s="399"/>
      <c r="S48" s="395" t="s">
        <v>738</v>
      </c>
    </row>
    <row r="49" spans="1:20" s="422" customFormat="1" ht="59" customHeight="1" outlineLevel="1">
      <c r="A49" s="840" t="s">
        <v>453</v>
      </c>
      <c r="B49" s="842"/>
      <c r="C49" s="396">
        <v>1.1000000000000001</v>
      </c>
      <c r="D49" s="138" t="s">
        <v>113</v>
      </c>
      <c r="E49" s="624" t="s">
        <v>739</v>
      </c>
      <c r="F49" s="425"/>
      <c r="G49" s="364" t="s">
        <v>384</v>
      </c>
      <c r="H49" s="578" t="s">
        <v>740</v>
      </c>
      <c r="I49" s="538" t="s">
        <v>455</v>
      </c>
      <c r="J49" s="395"/>
      <c r="K49" s="395"/>
      <c r="L49" s="395" t="s">
        <v>386</v>
      </c>
      <c r="M49" s="395"/>
      <c r="N49" s="395" t="s">
        <v>399</v>
      </c>
      <c r="O49" s="396"/>
      <c r="P49" s="399" t="s">
        <v>456</v>
      </c>
      <c r="R49" s="399"/>
      <c r="T49" s="399" t="s">
        <v>457</v>
      </c>
    </row>
    <row r="50" spans="1:20" s="422" customFormat="1" ht="59" customHeight="1" outlineLevel="1">
      <c r="A50" s="840"/>
      <c r="B50" s="842"/>
      <c r="C50" s="396">
        <v>1.2</v>
      </c>
      <c r="D50" s="138" t="s">
        <v>113</v>
      </c>
      <c r="E50" s="624" t="s">
        <v>741</v>
      </c>
      <c r="F50" s="425"/>
      <c r="G50" s="364" t="s">
        <v>384</v>
      </c>
      <c r="H50" s="578" t="s">
        <v>742</v>
      </c>
      <c r="I50" s="538" t="s">
        <v>459</v>
      </c>
      <c r="J50" s="395"/>
      <c r="K50" s="395"/>
      <c r="L50" s="395" t="s">
        <v>386</v>
      </c>
      <c r="M50" s="395"/>
      <c r="N50" s="396"/>
      <c r="O50" s="396"/>
      <c r="P50" s="399"/>
      <c r="Q50" s="399"/>
      <c r="R50" s="399"/>
      <c r="T50" s="395" t="s">
        <v>387</v>
      </c>
    </row>
    <row r="51" spans="1:20" s="422" customFormat="1" ht="59" customHeight="1" outlineLevel="1">
      <c r="A51" s="840"/>
      <c r="B51" s="842"/>
      <c r="C51" s="396">
        <v>1.3</v>
      </c>
      <c r="D51" s="138" t="s">
        <v>113</v>
      </c>
      <c r="E51" s="624" t="s">
        <v>743</v>
      </c>
      <c r="F51" s="425"/>
      <c r="G51" s="364" t="s">
        <v>384</v>
      </c>
      <c r="H51" s="578" t="s">
        <v>744</v>
      </c>
      <c r="I51" s="538" t="s">
        <v>461</v>
      </c>
      <c r="J51" s="395"/>
      <c r="K51" s="395"/>
      <c r="L51" s="395" t="s">
        <v>386</v>
      </c>
      <c r="M51" s="395"/>
      <c r="N51" s="396"/>
      <c r="O51" s="396"/>
      <c r="P51" s="399"/>
      <c r="Q51" s="399"/>
      <c r="R51" s="399"/>
      <c r="T51" s="395" t="s">
        <v>387</v>
      </c>
    </row>
    <row r="52" spans="1:20" s="422" customFormat="1" ht="59" customHeight="1" outlineLevel="1">
      <c r="A52" s="840"/>
      <c r="B52" s="842"/>
      <c r="C52" s="396">
        <v>1.4</v>
      </c>
      <c r="D52" s="510" t="s">
        <v>163</v>
      </c>
      <c r="E52" s="510" t="s">
        <v>165</v>
      </c>
      <c r="F52" s="602" t="s">
        <v>64</v>
      </c>
      <c r="G52" s="611" t="s">
        <v>716</v>
      </c>
      <c r="H52" s="608"/>
      <c r="I52" s="604" t="s">
        <v>745</v>
      </c>
      <c r="J52" s="395"/>
      <c r="K52" s="395">
        <v>1</v>
      </c>
      <c r="L52" s="424"/>
      <c r="M52" s="395">
        <v>1</v>
      </c>
      <c r="N52" s="396"/>
      <c r="O52" s="396"/>
      <c r="P52" s="399"/>
      <c r="Q52" s="399"/>
      <c r="R52" s="399"/>
      <c r="S52" s="395" t="s">
        <v>746</v>
      </c>
    </row>
    <row r="53" spans="1:20" s="422" customFormat="1" ht="59" customHeight="1" outlineLevel="1">
      <c r="A53" s="840"/>
      <c r="B53" s="842"/>
      <c r="C53" s="396">
        <v>1.5</v>
      </c>
      <c r="D53" s="510" t="s">
        <v>163</v>
      </c>
      <c r="E53" s="510" t="s">
        <v>747</v>
      </c>
      <c r="F53" s="602" t="s">
        <v>64</v>
      </c>
      <c r="G53" s="611" t="s">
        <v>716</v>
      </c>
      <c r="H53" s="608"/>
      <c r="I53" s="604" t="s">
        <v>748</v>
      </c>
      <c r="J53" s="395"/>
      <c r="K53" s="395">
        <v>1</v>
      </c>
      <c r="L53" s="395"/>
      <c r="M53" s="395">
        <v>1</v>
      </c>
      <c r="N53" s="395"/>
      <c r="O53" s="395"/>
      <c r="P53" s="401"/>
      <c r="Q53" s="401"/>
      <c r="R53" s="401"/>
      <c r="S53" s="395" t="s">
        <v>746</v>
      </c>
    </row>
    <row r="54" spans="1:20" s="422" customFormat="1" ht="59" customHeight="1" outlineLevel="1">
      <c r="A54" s="840"/>
      <c r="B54" s="842"/>
      <c r="C54" s="396"/>
      <c r="D54" s="510" t="s">
        <v>1101</v>
      </c>
      <c r="E54" s="510" t="s">
        <v>1103</v>
      </c>
      <c r="F54" s="614"/>
      <c r="G54" s="602" t="s">
        <v>1104</v>
      </c>
      <c r="H54" s="603" t="s">
        <v>1105</v>
      </c>
      <c r="I54" s="604" t="s">
        <v>1106</v>
      </c>
      <c r="J54" s="395"/>
      <c r="K54" s="395"/>
      <c r="L54" s="395"/>
      <c r="M54" s="395"/>
      <c r="N54" s="395"/>
      <c r="O54" s="395"/>
      <c r="P54" s="401"/>
      <c r="Q54" s="401"/>
      <c r="R54" s="401"/>
      <c r="S54" s="395"/>
    </row>
    <row r="55" spans="1:20" s="422" customFormat="1" ht="59" customHeight="1" outlineLevel="1">
      <c r="A55" s="840" t="s">
        <v>462</v>
      </c>
      <c r="B55" s="842"/>
      <c r="C55" s="396">
        <v>2.1</v>
      </c>
      <c r="D55" s="138" t="s">
        <v>441</v>
      </c>
      <c r="E55" s="624" t="s">
        <v>749</v>
      </c>
      <c r="F55" s="425"/>
      <c r="G55" s="364" t="s">
        <v>384</v>
      </c>
      <c r="H55" s="578" t="s">
        <v>750</v>
      </c>
      <c r="I55" s="538" t="s">
        <v>464</v>
      </c>
      <c r="J55" s="395"/>
      <c r="K55" s="395"/>
      <c r="L55" s="395" t="s">
        <v>386</v>
      </c>
      <c r="N55" s="395"/>
      <c r="O55" s="395"/>
      <c r="P55" s="395"/>
      <c r="Q55" s="401"/>
      <c r="R55" s="401"/>
      <c r="S55" s="401"/>
      <c r="T55" s="395" t="s">
        <v>387</v>
      </c>
    </row>
    <row r="56" spans="1:20" s="422" customFormat="1" ht="59" customHeight="1" outlineLevel="1">
      <c r="A56" s="840"/>
      <c r="B56" s="842"/>
      <c r="C56" s="396">
        <v>2.2000000000000002</v>
      </c>
      <c r="D56" s="138" t="s">
        <v>441</v>
      </c>
      <c r="E56" s="624" t="s">
        <v>751</v>
      </c>
      <c r="F56" s="425"/>
      <c r="G56" s="364" t="s">
        <v>384</v>
      </c>
      <c r="H56" s="578" t="s">
        <v>752</v>
      </c>
      <c r="I56" s="538" t="s">
        <v>753</v>
      </c>
      <c r="J56" s="395"/>
      <c r="K56" s="395"/>
      <c r="L56" s="395" t="s">
        <v>386</v>
      </c>
      <c r="N56" s="395"/>
      <c r="O56" s="395"/>
      <c r="P56" s="395"/>
      <c r="Q56" s="401"/>
      <c r="R56" s="401" t="s">
        <v>466</v>
      </c>
      <c r="S56" s="401"/>
      <c r="T56" s="395" t="s">
        <v>387</v>
      </c>
    </row>
    <row r="57" spans="1:20" s="422" customFormat="1" ht="59" customHeight="1" outlineLevel="1">
      <c r="A57" s="840"/>
      <c r="B57" s="842"/>
      <c r="C57" s="396">
        <v>2.2999999999999998</v>
      </c>
      <c r="D57" s="138" t="s">
        <v>397</v>
      </c>
      <c r="E57" s="624" t="s">
        <v>754</v>
      </c>
      <c r="F57" s="425"/>
      <c r="G57" s="364" t="s">
        <v>384</v>
      </c>
      <c r="H57" s="578" t="s">
        <v>755</v>
      </c>
      <c r="I57" s="162" t="s">
        <v>398</v>
      </c>
      <c r="J57" s="395"/>
      <c r="K57" s="395" t="s">
        <v>399</v>
      </c>
      <c r="L57" s="395" t="s">
        <v>386</v>
      </c>
      <c r="N57" s="395"/>
      <c r="O57" s="396"/>
      <c r="P57" s="396"/>
      <c r="Q57" s="399"/>
      <c r="R57" s="399" t="s">
        <v>400</v>
      </c>
      <c r="S57" s="401"/>
      <c r="T57" s="395" t="s">
        <v>387</v>
      </c>
    </row>
    <row r="58" spans="1:20" s="422" customFormat="1" ht="59" customHeight="1" outlineLevel="1">
      <c r="A58" s="840"/>
      <c r="B58" s="842"/>
      <c r="C58" s="396">
        <v>2.4</v>
      </c>
      <c r="D58" s="510" t="s">
        <v>155</v>
      </c>
      <c r="E58" s="510" t="s">
        <v>167</v>
      </c>
      <c r="F58" s="602" t="s">
        <v>64</v>
      </c>
      <c r="G58" s="611" t="s">
        <v>716</v>
      </c>
      <c r="H58" s="608"/>
      <c r="I58" s="604" t="s">
        <v>756</v>
      </c>
      <c r="J58" s="395"/>
      <c r="K58" s="395">
        <v>1</v>
      </c>
      <c r="L58" s="395"/>
      <c r="M58" s="395">
        <v>1</v>
      </c>
      <c r="N58" s="395"/>
      <c r="O58" s="395"/>
      <c r="P58" s="401"/>
      <c r="Q58" s="401"/>
      <c r="R58" s="401"/>
      <c r="S58" s="395" t="s">
        <v>757</v>
      </c>
    </row>
    <row r="59" spans="1:20" s="422" customFormat="1" ht="59" customHeight="1" outlineLevel="1">
      <c r="A59" s="840"/>
      <c r="B59" s="842"/>
      <c r="C59" s="396">
        <v>2.5</v>
      </c>
      <c r="D59" s="510" t="s">
        <v>155</v>
      </c>
      <c r="E59" s="510" t="s">
        <v>167</v>
      </c>
      <c r="F59" s="602" t="s">
        <v>64</v>
      </c>
      <c r="G59" s="611" t="s">
        <v>716</v>
      </c>
      <c r="H59" s="608"/>
      <c r="I59" s="604" t="s">
        <v>758</v>
      </c>
      <c r="J59" s="395">
        <v>1</v>
      </c>
      <c r="K59" s="395">
        <v>1</v>
      </c>
      <c r="L59" s="395">
        <v>1</v>
      </c>
      <c r="M59" s="395">
        <v>1</v>
      </c>
      <c r="N59" s="395"/>
      <c r="O59" s="395"/>
      <c r="P59" s="401"/>
      <c r="Q59" s="401"/>
      <c r="R59" s="401"/>
      <c r="S59" s="395" t="s">
        <v>759</v>
      </c>
    </row>
    <row r="60" spans="1:20" s="422" customFormat="1" ht="59" customHeight="1" outlineLevel="1">
      <c r="A60" s="840"/>
      <c r="B60" s="842"/>
      <c r="C60" s="396"/>
      <c r="D60" s="510" t="s">
        <v>1101</v>
      </c>
      <c r="E60" s="510" t="s">
        <v>1103</v>
      </c>
      <c r="F60" s="614"/>
      <c r="G60" s="602" t="s">
        <v>1104</v>
      </c>
      <c r="H60" s="603" t="s">
        <v>1105</v>
      </c>
      <c r="I60" s="604" t="s">
        <v>1106</v>
      </c>
      <c r="J60" s="395"/>
      <c r="K60" s="395"/>
      <c r="L60" s="395"/>
      <c r="M60" s="395"/>
      <c r="N60" s="395"/>
      <c r="O60" s="395"/>
      <c r="P60" s="401"/>
      <c r="Q60" s="401"/>
      <c r="R60" s="401"/>
      <c r="S60" s="395"/>
    </row>
    <row r="61" spans="1:20" s="422" customFormat="1" ht="59" customHeight="1" outlineLevel="1">
      <c r="A61" s="840" t="s">
        <v>467</v>
      </c>
      <c r="B61" s="842" t="s">
        <v>430</v>
      </c>
      <c r="C61" s="396">
        <v>3.1</v>
      </c>
      <c r="D61" s="138" t="s">
        <v>468</v>
      </c>
      <c r="E61" s="624" t="s">
        <v>760</v>
      </c>
      <c r="F61" s="425"/>
      <c r="G61" s="364" t="s">
        <v>384</v>
      </c>
      <c r="H61" s="578" t="s">
        <v>761</v>
      </c>
      <c r="I61" s="538" t="s">
        <v>470</v>
      </c>
      <c r="J61" s="395"/>
      <c r="K61" s="395"/>
      <c r="L61" s="395" t="s">
        <v>386</v>
      </c>
      <c r="N61" s="395"/>
      <c r="O61" s="395"/>
      <c r="P61" s="395"/>
      <c r="Q61" s="401"/>
      <c r="R61" s="401"/>
      <c r="S61" s="401"/>
      <c r="T61" s="395" t="s">
        <v>471</v>
      </c>
    </row>
    <row r="62" spans="1:20" s="422" customFormat="1" ht="59" customHeight="1" outlineLevel="1">
      <c r="A62" s="840"/>
      <c r="B62" s="842"/>
      <c r="C62" s="396">
        <v>3.2</v>
      </c>
      <c r="D62" s="138" t="s">
        <v>468</v>
      </c>
      <c r="E62" s="624" t="s">
        <v>762</v>
      </c>
      <c r="F62" s="425"/>
      <c r="G62" s="364" t="s">
        <v>384</v>
      </c>
      <c r="H62" s="578" t="s">
        <v>763</v>
      </c>
      <c r="I62" s="607" t="s">
        <v>473</v>
      </c>
      <c r="J62" s="395"/>
      <c r="K62" s="395"/>
      <c r="L62" s="395" t="s">
        <v>386</v>
      </c>
      <c r="N62" s="395"/>
      <c r="O62" s="395"/>
      <c r="P62" s="395"/>
      <c r="Q62" s="401"/>
      <c r="R62" s="401" t="s">
        <v>474</v>
      </c>
      <c r="S62" s="401"/>
      <c r="T62" s="395" t="s">
        <v>387</v>
      </c>
    </row>
    <row r="63" spans="1:20" s="422" customFormat="1" ht="59" customHeight="1" outlineLevel="1">
      <c r="A63" s="840"/>
      <c r="B63" s="842"/>
      <c r="C63" s="396">
        <v>3.3</v>
      </c>
      <c r="D63" s="138" t="s">
        <v>468</v>
      </c>
      <c r="E63" s="624" t="s">
        <v>764</v>
      </c>
      <c r="F63" s="425"/>
      <c r="G63" s="364" t="s">
        <v>384</v>
      </c>
      <c r="H63" s="578" t="s">
        <v>765</v>
      </c>
      <c r="I63" s="607" t="s">
        <v>476</v>
      </c>
      <c r="J63" s="395"/>
      <c r="K63" s="395"/>
      <c r="L63" s="395" t="s">
        <v>386</v>
      </c>
      <c r="N63" s="395"/>
      <c r="O63" s="395"/>
      <c r="P63" s="395"/>
      <c r="Q63" s="401"/>
      <c r="R63" s="401" t="s">
        <v>477</v>
      </c>
      <c r="S63" s="401"/>
      <c r="T63" s="395" t="s">
        <v>387</v>
      </c>
    </row>
    <row r="64" spans="1:20" s="422" customFormat="1" ht="59" customHeight="1" outlineLevel="1">
      <c r="A64" s="840"/>
      <c r="B64" s="842"/>
      <c r="C64" s="396">
        <v>3.4</v>
      </c>
      <c r="D64" s="510" t="s">
        <v>155</v>
      </c>
      <c r="E64" s="510" t="s">
        <v>169</v>
      </c>
      <c r="F64" s="602" t="s">
        <v>64</v>
      </c>
      <c r="G64" s="611" t="s">
        <v>716</v>
      </c>
      <c r="H64" s="608"/>
      <c r="I64" s="604" t="s">
        <v>766</v>
      </c>
      <c r="J64" s="395">
        <v>1</v>
      </c>
      <c r="K64" s="395">
        <v>1</v>
      </c>
      <c r="L64" s="395">
        <v>1</v>
      </c>
      <c r="M64" s="395">
        <v>1</v>
      </c>
      <c r="N64" s="395"/>
      <c r="O64" s="395"/>
      <c r="P64" s="401"/>
      <c r="Q64" s="401"/>
      <c r="R64" s="401"/>
      <c r="S64" s="395" t="s">
        <v>767</v>
      </c>
    </row>
    <row r="65" spans="1:35" s="422" customFormat="1" ht="59" customHeight="1" outlineLevel="1">
      <c r="A65" s="840"/>
      <c r="B65" s="842"/>
      <c r="C65" s="396">
        <v>3.5</v>
      </c>
      <c r="D65" s="510" t="s">
        <v>155</v>
      </c>
      <c r="E65" s="510" t="s">
        <v>768</v>
      </c>
      <c r="F65" s="602" t="s">
        <v>64</v>
      </c>
      <c r="G65" s="611" t="s">
        <v>716</v>
      </c>
      <c r="H65" s="608"/>
      <c r="I65" s="604" t="s">
        <v>769</v>
      </c>
      <c r="J65" s="395"/>
      <c r="K65" s="395">
        <v>1</v>
      </c>
      <c r="L65" s="395"/>
      <c r="M65" s="395">
        <v>1</v>
      </c>
      <c r="N65" s="395"/>
      <c r="O65" s="395"/>
      <c r="P65" s="401"/>
      <c r="Q65" s="401"/>
      <c r="R65" s="401"/>
      <c r="S65" s="395" t="s">
        <v>770</v>
      </c>
    </row>
    <row r="66" spans="1:35" s="422" customFormat="1" ht="59" customHeight="1" outlineLevel="1">
      <c r="A66" s="840"/>
      <c r="B66" s="842"/>
      <c r="C66" s="396"/>
      <c r="D66" s="510" t="s">
        <v>1101</v>
      </c>
      <c r="E66" s="510" t="s">
        <v>1103</v>
      </c>
      <c r="F66" s="614"/>
      <c r="G66" s="602" t="s">
        <v>1104</v>
      </c>
      <c r="H66" s="603" t="s">
        <v>1105</v>
      </c>
      <c r="I66" s="604" t="s">
        <v>1106</v>
      </c>
      <c r="J66" s="395"/>
      <c r="K66" s="395"/>
      <c r="L66" s="395"/>
      <c r="M66" s="395"/>
      <c r="N66" s="395"/>
      <c r="O66" s="395"/>
      <c r="P66" s="401"/>
      <c r="Q66" s="401"/>
      <c r="R66" s="401"/>
      <c r="S66" s="395"/>
    </row>
    <row r="67" spans="1:35" s="422" customFormat="1" ht="59" customHeight="1" outlineLevel="1">
      <c r="A67" s="840" t="s">
        <v>478</v>
      </c>
      <c r="B67" s="845" t="s">
        <v>479</v>
      </c>
      <c r="C67" s="396">
        <v>4.0999999999999996</v>
      </c>
      <c r="D67" s="138" t="s">
        <v>468</v>
      </c>
      <c r="E67" s="624" t="s">
        <v>771</v>
      </c>
      <c r="F67" s="425"/>
      <c r="G67" s="364" t="s">
        <v>384</v>
      </c>
      <c r="H67" s="578" t="s">
        <v>772</v>
      </c>
      <c r="I67" s="607" t="s">
        <v>481</v>
      </c>
      <c r="J67" s="395"/>
      <c r="K67" s="395" t="s">
        <v>399</v>
      </c>
      <c r="L67" s="395" t="s">
        <v>386</v>
      </c>
      <c r="N67" s="395"/>
      <c r="O67" s="395"/>
      <c r="P67" s="395"/>
      <c r="Q67" s="401"/>
      <c r="R67" s="401"/>
      <c r="S67" s="401"/>
      <c r="T67" s="395" t="s">
        <v>387</v>
      </c>
    </row>
    <row r="68" spans="1:35" s="422" customFormat="1" ht="59" customHeight="1" outlineLevel="1">
      <c r="A68" s="840"/>
      <c r="B68" s="845"/>
      <c r="C68" s="396">
        <v>4.2</v>
      </c>
      <c r="D68" s="138" t="s">
        <v>468</v>
      </c>
      <c r="E68" s="624" t="s">
        <v>773</v>
      </c>
      <c r="F68" s="425"/>
      <c r="G68" s="364" t="s">
        <v>384</v>
      </c>
      <c r="H68" s="578" t="s">
        <v>774</v>
      </c>
      <c r="I68" s="607" t="s">
        <v>483</v>
      </c>
      <c r="J68" s="395"/>
      <c r="K68" s="395" t="s">
        <v>399</v>
      </c>
      <c r="L68" s="395" t="s">
        <v>386</v>
      </c>
      <c r="N68" s="395"/>
      <c r="O68" s="395"/>
      <c r="P68" s="395"/>
      <c r="Q68" s="401"/>
      <c r="R68" s="401"/>
      <c r="S68" s="401"/>
      <c r="T68" s="395" t="s">
        <v>387</v>
      </c>
    </row>
    <row r="69" spans="1:35" s="422" customFormat="1" ht="59" customHeight="1" outlineLevel="1">
      <c r="A69" s="840"/>
      <c r="B69" s="845"/>
      <c r="C69" s="396">
        <v>4.3</v>
      </c>
      <c r="D69" s="138" t="s">
        <v>468</v>
      </c>
      <c r="E69" s="624" t="s">
        <v>775</v>
      </c>
      <c r="F69" s="425"/>
      <c r="G69" s="364" t="s">
        <v>384</v>
      </c>
      <c r="H69" s="578" t="s">
        <v>776</v>
      </c>
      <c r="I69" s="607" t="s">
        <v>485</v>
      </c>
      <c r="J69" s="395"/>
      <c r="K69" s="395"/>
      <c r="L69" s="395" t="s">
        <v>386</v>
      </c>
      <c r="N69" s="395"/>
      <c r="O69" s="395"/>
      <c r="P69" s="395"/>
      <c r="Q69" s="401"/>
      <c r="R69" s="401"/>
      <c r="S69" s="401"/>
      <c r="T69" s="395" t="s">
        <v>387</v>
      </c>
    </row>
    <row r="70" spans="1:35" s="422" customFormat="1" ht="59" customHeight="1" outlineLevel="1">
      <c r="A70" s="840"/>
      <c r="B70" s="845"/>
      <c r="C70" s="396">
        <v>4.4000000000000004</v>
      </c>
      <c r="D70" s="510" t="s">
        <v>155</v>
      </c>
      <c r="E70" s="510" t="s">
        <v>171</v>
      </c>
      <c r="F70" s="602" t="s">
        <v>64</v>
      </c>
      <c r="G70" s="611" t="s">
        <v>716</v>
      </c>
      <c r="H70" s="608"/>
      <c r="I70" s="604" t="s">
        <v>777</v>
      </c>
      <c r="J70" s="395"/>
      <c r="K70" s="395">
        <v>1</v>
      </c>
      <c r="L70" s="395"/>
      <c r="M70" s="395">
        <v>1</v>
      </c>
      <c r="N70" s="395"/>
      <c r="O70" s="395"/>
      <c r="P70" s="401"/>
      <c r="Q70" s="401"/>
      <c r="R70" s="401"/>
      <c r="S70" s="395" t="s">
        <v>778</v>
      </c>
    </row>
    <row r="71" spans="1:35" s="422" customFormat="1" ht="59" customHeight="1" outlineLevel="1">
      <c r="A71" s="840"/>
      <c r="B71" s="845"/>
      <c r="C71" s="396">
        <v>4.5</v>
      </c>
      <c r="D71" s="510" t="s">
        <v>155</v>
      </c>
      <c r="E71" s="510" t="s">
        <v>779</v>
      </c>
      <c r="F71" s="602" t="s">
        <v>64</v>
      </c>
      <c r="G71" s="611" t="s">
        <v>716</v>
      </c>
      <c r="H71" s="608"/>
      <c r="I71" s="606" t="s">
        <v>780</v>
      </c>
      <c r="J71" s="395">
        <v>1</v>
      </c>
      <c r="K71" s="395">
        <v>1</v>
      </c>
      <c r="L71" s="395">
        <v>1</v>
      </c>
      <c r="M71" s="395">
        <v>1</v>
      </c>
      <c r="N71" s="395"/>
      <c r="O71" s="395">
        <v>1</v>
      </c>
      <c r="P71" s="401" t="s">
        <v>781</v>
      </c>
      <c r="Q71" s="401"/>
      <c r="R71" s="401"/>
      <c r="S71" s="395" t="s">
        <v>782</v>
      </c>
    </row>
    <row r="72" spans="1:35" s="422" customFormat="1" ht="59" customHeight="1" outlineLevel="1">
      <c r="A72" s="840"/>
      <c r="B72" s="845"/>
      <c r="C72" s="510" t="s">
        <v>1101</v>
      </c>
      <c r="D72" s="510" t="s">
        <v>1101</v>
      </c>
      <c r="E72" s="510" t="s">
        <v>1103</v>
      </c>
      <c r="F72" s="614"/>
      <c r="G72" s="602" t="s">
        <v>1104</v>
      </c>
      <c r="H72" s="603" t="s">
        <v>1105</v>
      </c>
      <c r="I72" s="604" t="s">
        <v>1106</v>
      </c>
      <c r="J72" s="395"/>
      <c r="K72" s="395"/>
      <c r="L72" s="395"/>
      <c r="M72" s="395"/>
      <c r="N72" s="395"/>
      <c r="O72" s="395"/>
      <c r="P72" s="401"/>
      <c r="Q72" s="401"/>
      <c r="R72" s="401"/>
      <c r="S72" s="395"/>
    </row>
    <row r="73" spans="1:35" s="422" customFormat="1" ht="57" customHeight="1" outlineLevel="1">
      <c r="A73" s="840" t="s">
        <v>486</v>
      </c>
      <c r="B73" s="842" t="s">
        <v>487</v>
      </c>
      <c r="C73" s="395">
        <v>5.0999999999999996</v>
      </c>
      <c r="D73" s="138" t="s">
        <v>468</v>
      </c>
      <c r="E73" s="624" t="s">
        <v>783</v>
      </c>
      <c r="F73" s="425"/>
      <c r="G73" s="364" t="s">
        <v>384</v>
      </c>
      <c r="H73" s="578" t="s">
        <v>784</v>
      </c>
      <c r="I73" s="538" t="s">
        <v>785</v>
      </c>
      <c r="J73" s="395"/>
      <c r="K73" s="395"/>
      <c r="L73" s="395" t="s">
        <v>386</v>
      </c>
      <c r="N73" s="395"/>
      <c r="O73" s="395"/>
      <c r="P73" s="395"/>
      <c r="Q73" s="401"/>
      <c r="R73" s="401" t="s">
        <v>477</v>
      </c>
      <c r="S73" s="401"/>
      <c r="T73" s="395" t="s">
        <v>387</v>
      </c>
      <c r="AH73" s="396"/>
      <c r="AI73" s="395"/>
    </row>
    <row r="74" spans="1:35" s="422" customFormat="1" ht="57" customHeight="1" outlineLevel="1">
      <c r="A74" s="840"/>
      <c r="B74" s="842"/>
      <c r="C74" s="395">
        <v>5.2</v>
      </c>
      <c r="D74" s="138" t="s">
        <v>397</v>
      </c>
      <c r="E74" s="624" t="s">
        <v>703</v>
      </c>
      <c r="F74" s="425"/>
      <c r="G74" s="364" t="s">
        <v>384</v>
      </c>
      <c r="H74" s="578" t="s">
        <v>755</v>
      </c>
      <c r="I74" s="162" t="s">
        <v>398</v>
      </c>
      <c r="J74" s="395"/>
      <c r="K74" s="395" t="s">
        <v>399</v>
      </c>
      <c r="L74" s="395" t="s">
        <v>386</v>
      </c>
      <c r="N74" s="395"/>
      <c r="O74" s="396"/>
      <c r="P74" s="396"/>
      <c r="Q74" s="399"/>
      <c r="R74" s="399" t="s">
        <v>400</v>
      </c>
      <c r="S74" s="401"/>
      <c r="T74" s="395" t="s">
        <v>387</v>
      </c>
      <c r="AH74" s="396"/>
      <c r="AI74" s="395"/>
    </row>
    <row r="75" spans="1:35" s="422" customFormat="1" ht="57" customHeight="1" outlineLevel="1">
      <c r="A75" s="840"/>
      <c r="B75" s="842"/>
      <c r="C75" s="395">
        <v>5.3</v>
      </c>
      <c r="D75" s="138" t="s">
        <v>489</v>
      </c>
      <c r="E75" s="624" t="s">
        <v>786</v>
      </c>
      <c r="F75" s="425"/>
      <c r="G75" s="364" t="s">
        <v>384</v>
      </c>
      <c r="H75" s="578" t="s">
        <v>787</v>
      </c>
      <c r="I75" s="538" t="s">
        <v>491</v>
      </c>
      <c r="J75" s="395"/>
      <c r="K75" s="395"/>
      <c r="L75" s="395" t="s">
        <v>386</v>
      </c>
      <c r="N75" s="395"/>
      <c r="O75" s="395"/>
      <c r="P75" s="395"/>
      <c r="Q75" s="401"/>
      <c r="R75" s="401"/>
      <c r="S75" s="401"/>
      <c r="T75" s="395" t="s">
        <v>387</v>
      </c>
      <c r="AH75" s="396"/>
      <c r="AI75" s="395"/>
    </row>
    <row r="76" spans="1:35" s="422" customFormat="1" ht="57" customHeight="1" outlineLevel="1">
      <c r="A76" s="840"/>
      <c r="B76" s="842"/>
      <c r="C76" s="395">
        <v>5.4</v>
      </c>
      <c r="D76" s="510" t="s">
        <v>155</v>
      </c>
      <c r="E76" s="510" t="s">
        <v>779</v>
      </c>
      <c r="F76" s="602" t="s">
        <v>64</v>
      </c>
      <c r="G76" s="602" t="s">
        <v>64</v>
      </c>
      <c r="H76" s="605"/>
      <c r="I76" s="604" t="s">
        <v>788</v>
      </c>
      <c r="J76" s="395"/>
      <c r="K76" s="395"/>
      <c r="L76" s="395"/>
      <c r="M76" s="395"/>
      <c r="N76" s="395"/>
      <c r="O76" s="395"/>
      <c r="P76" s="401"/>
      <c r="Q76" s="401"/>
      <c r="R76" s="401"/>
      <c r="S76" s="395" t="s">
        <v>789</v>
      </c>
      <c r="W76" s="395"/>
      <c r="X76" s="395"/>
      <c r="Y76" s="400"/>
      <c r="Z76" s="400"/>
      <c r="AA76" s="177"/>
      <c r="AB76" s="395"/>
      <c r="AC76" s="395"/>
      <c r="AD76" s="395"/>
      <c r="AE76" s="395"/>
      <c r="AF76" s="396"/>
      <c r="AG76" s="396"/>
    </row>
    <row r="77" spans="1:35" s="422" customFormat="1" ht="57" customHeight="1" outlineLevel="1">
      <c r="A77" s="840"/>
      <c r="B77" s="842"/>
      <c r="C77" s="395">
        <v>5.5</v>
      </c>
      <c r="D77" s="510" t="s">
        <v>790</v>
      </c>
      <c r="E77" s="510" t="s">
        <v>408</v>
      </c>
      <c r="F77" s="602" t="s">
        <v>64</v>
      </c>
      <c r="G77" s="602" t="s">
        <v>64</v>
      </c>
      <c r="H77" s="605"/>
      <c r="I77" s="604" t="s">
        <v>708</v>
      </c>
      <c r="J77" s="395">
        <v>1</v>
      </c>
      <c r="K77" s="395"/>
      <c r="L77" s="395"/>
      <c r="M77" s="395"/>
      <c r="N77" s="395"/>
      <c r="O77" s="395"/>
      <c r="P77" s="401"/>
      <c r="Q77" s="401"/>
      <c r="R77" s="401"/>
      <c r="S77" s="395" t="s">
        <v>408</v>
      </c>
      <c r="W77" s="395"/>
      <c r="X77" s="395"/>
      <c r="Y77" s="400"/>
      <c r="Z77" s="400"/>
      <c r="AA77" s="177"/>
      <c r="AB77" s="395"/>
      <c r="AC77" s="395"/>
      <c r="AD77" s="395"/>
      <c r="AE77" s="395"/>
      <c r="AF77" s="396"/>
      <c r="AG77" s="396"/>
    </row>
    <row r="78" spans="1:35" s="422" customFormat="1" ht="57" customHeight="1" outlineLevel="1">
      <c r="A78" s="840"/>
      <c r="B78" s="842"/>
      <c r="C78" s="510" t="s">
        <v>1101</v>
      </c>
      <c r="D78" s="510" t="s">
        <v>1101</v>
      </c>
      <c r="E78" s="510" t="s">
        <v>1103</v>
      </c>
      <c r="F78" s="614"/>
      <c r="G78" s="602" t="s">
        <v>1104</v>
      </c>
      <c r="H78" s="603" t="s">
        <v>1105</v>
      </c>
      <c r="I78" s="604" t="s">
        <v>1106</v>
      </c>
      <c r="J78" s="395"/>
      <c r="K78" s="395"/>
      <c r="L78" s="395"/>
      <c r="M78" s="395"/>
      <c r="N78" s="395"/>
      <c r="O78" s="395"/>
      <c r="P78" s="401"/>
      <c r="Q78" s="401"/>
      <c r="R78" s="401"/>
      <c r="S78" s="395"/>
      <c r="W78" s="395"/>
      <c r="X78" s="395"/>
      <c r="Y78" s="400"/>
      <c r="Z78" s="400"/>
      <c r="AA78" s="177"/>
      <c r="AB78" s="395"/>
      <c r="AC78" s="395"/>
      <c r="AD78" s="395"/>
      <c r="AE78" s="395"/>
      <c r="AF78" s="396"/>
      <c r="AG78" s="396"/>
    </row>
    <row r="79" spans="1:35" s="422" customFormat="1" ht="57" customHeight="1" outlineLevel="1">
      <c r="A79" s="840" t="s">
        <v>492</v>
      </c>
      <c r="B79" s="844" t="s">
        <v>493</v>
      </c>
      <c r="C79" s="396">
        <v>6.1</v>
      </c>
      <c r="D79" s="138" t="s">
        <v>489</v>
      </c>
      <c r="E79" s="624" t="s">
        <v>791</v>
      </c>
      <c r="F79" s="425"/>
      <c r="G79" s="364" t="s">
        <v>384</v>
      </c>
      <c r="H79" s="578" t="s">
        <v>792</v>
      </c>
      <c r="I79" s="538" t="s">
        <v>495</v>
      </c>
      <c r="J79" s="395"/>
      <c r="K79" s="395"/>
      <c r="L79" s="395" t="s">
        <v>386</v>
      </c>
      <c r="N79" s="395"/>
      <c r="O79" s="395"/>
      <c r="P79" s="395"/>
      <c r="Q79" s="401"/>
      <c r="R79" s="401"/>
      <c r="S79" s="401"/>
      <c r="T79" s="395" t="s">
        <v>387</v>
      </c>
      <c r="W79" s="395"/>
      <c r="X79" s="395"/>
      <c r="Y79" s="400"/>
      <c r="Z79" s="400"/>
      <c r="AA79" s="172"/>
      <c r="AB79" s="395"/>
      <c r="AC79" s="395"/>
      <c r="AD79" s="395"/>
      <c r="AE79" s="395"/>
      <c r="AF79" s="396"/>
      <c r="AG79" s="395"/>
    </row>
    <row r="80" spans="1:35" s="422" customFormat="1" ht="57" customHeight="1" outlineLevel="1">
      <c r="A80" s="840"/>
      <c r="B80" s="844"/>
      <c r="C80" s="396">
        <v>6.2</v>
      </c>
      <c r="D80" s="138" t="s">
        <v>489</v>
      </c>
      <c r="E80" s="624" t="s">
        <v>793</v>
      </c>
      <c r="F80" s="425"/>
      <c r="G80" s="364" t="s">
        <v>384</v>
      </c>
      <c r="H80" s="578" t="s">
        <v>794</v>
      </c>
      <c r="I80" s="607" t="s">
        <v>497</v>
      </c>
      <c r="J80" s="395"/>
      <c r="K80" s="395"/>
      <c r="L80" s="395" t="s">
        <v>386</v>
      </c>
      <c r="N80" s="395"/>
      <c r="O80" s="395"/>
      <c r="P80" s="395"/>
      <c r="Q80" s="401"/>
      <c r="R80" s="401"/>
      <c r="S80" s="401"/>
      <c r="T80" s="395" t="s">
        <v>387</v>
      </c>
      <c r="W80" s="395"/>
      <c r="X80" s="395"/>
      <c r="Y80" s="400"/>
      <c r="Z80" s="400"/>
      <c r="AA80" s="177"/>
      <c r="AB80" s="395"/>
      <c r="AC80" s="395"/>
      <c r="AD80" s="395"/>
      <c r="AE80" s="395"/>
      <c r="AF80" s="396"/>
      <c r="AG80" s="395"/>
    </row>
    <row r="81" spans="1:33" s="422" customFormat="1" ht="57" customHeight="1" outlineLevel="1">
      <c r="A81" s="840"/>
      <c r="B81" s="844"/>
      <c r="C81" s="396">
        <v>6.3</v>
      </c>
      <c r="D81" s="138" t="s">
        <v>489</v>
      </c>
      <c r="E81" s="624" t="s">
        <v>795</v>
      </c>
      <c r="F81" s="425"/>
      <c r="G81" s="364" t="s">
        <v>384</v>
      </c>
      <c r="H81" s="578" t="s">
        <v>796</v>
      </c>
      <c r="I81" s="538" t="s">
        <v>797</v>
      </c>
      <c r="J81" s="395"/>
      <c r="K81" s="395"/>
      <c r="L81" s="395" t="s">
        <v>386</v>
      </c>
      <c r="N81" s="395"/>
      <c r="O81" s="395"/>
      <c r="P81" s="395"/>
      <c r="Q81" s="401"/>
      <c r="R81" s="401" t="s">
        <v>499</v>
      </c>
      <c r="S81" s="401"/>
      <c r="T81" s="395" t="s">
        <v>387</v>
      </c>
      <c r="W81" s="395"/>
      <c r="X81" s="395"/>
      <c r="Y81" s="400"/>
      <c r="Z81" s="400"/>
      <c r="AA81" s="177"/>
      <c r="AB81" s="395"/>
      <c r="AC81" s="395"/>
      <c r="AD81" s="395"/>
      <c r="AE81" s="395"/>
      <c r="AF81" s="396"/>
      <c r="AG81" s="395"/>
    </row>
    <row r="82" spans="1:33" s="422" customFormat="1" ht="57" customHeight="1" outlineLevel="1">
      <c r="A82" s="840"/>
      <c r="B82" s="844"/>
      <c r="C82" s="396">
        <v>6.4</v>
      </c>
      <c r="D82" s="510" t="s">
        <v>155</v>
      </c>
      <c r="E82" s="510" t="s">
        <v>153</v>
      </c>
      <c r="F82" s="615" t="s">
        <v>798</v>
      </c>
      <c r="G82" s="602" t="s">
        <v>64</v>
      </c>
      <c r="H82" s="605"/>
      <c r="I82" s="606" t="s">
        <v>64</v>
      </c>
      <c r="J82" s="395">
        <v>1</v>
      </c>
      <c r="K82" s="395">
        <v>1</v>
      </c>
      <c r="L82" s="395">
        <v>1</v>
      </c>
      <c r="M82" s="395">
        <v>1</v>
      </c>
      <c r="N82" s="395"/>
      <c r="O82" s="395"/>
      <c r="P82" s="401"/>
      <c r="Q82" s="401"/>
      <c r="R82" s="401"/>
      <c r="S82" s="395" t="s">
        <v>799</v>
      </c>
      <c r="W82" s="395"/>
      <c r="X82" s="395"/>
      <c r="Y82" s="400"/>
      <c r="Z82" s="400"/>
      <c r="AA82" s="177"/>
      <c r="AB82" s="395"/>
      <c r="AC82" s="395"/>
      <c r="AD82" s="395"/>
      <c r="AE82" s="395"/>
      <c r="AF82" s="396"/>
      <c r="AG82" s="395"/>
    </row>
    <row r="83" spans="1:33" s="422" customFormat="1" ht="57" customHeight="1" outlineLevel="1">
      <c r="A83" s="840"/>
      <c r="B83" s="844"/>
      <c r="C83" s="396">
        <v>6.5</v>
      </c>
      <c r="D83" s="510" t="s">
        <v>177</v>
      </c>
      <c r="E83" s="510" t="s">
        <v>800</v>
      </c>
      <c r="F83" s="602" t="s">
        <v>64</v>
      </c>
      <c r="G83" s="602" t="s">
        <v>64</v>
      </c>
      <c r="H83" s="605"/>
      <c r="I83" s="604" t="s">
        <v>801</v>
      </c>
      <c r="J83" s="395"/>
      <c r="K83" s="395"/>
      <c r="L83" s="395"/>
      <c r="M83" s="395"/>
      <c r="N83" s="395"/>
      <c r="O83" s="395"/>
      <c r="P83" s="401"/>
      <c r="Q83" s="401"/>
      <c r="R83" s="401"/>
      <c r="S83" s="395" t="s">
        <v>802</v>
      </c>
      <c r="W83" s="395"/>
      <c r="X83" s="395"/>
      <c r="Y83" s="400"/>
      <c r="Z83" s="400"/>
      <c r="AA83" s="177"/>
      <c r="AB83" s="395"/>
      <c r="AC83" s="395"/>
      <c r="AD83" s="395"/>
      <c r="AE83" s="395"/>
      <c r="AF83" s="396"/>
      <c r="AG83" s="395"/>
    </row>
    <row r="84" spans="1:33" s="422" customFormat="1" ht="57" customHeight="1" outlineLevel="1">
      <c r="A84" s="840"/>
      <c r="B84" s="844"/>
      <c r="C84" s="510" t="s">
        <v>1101</v>
      </c>
      <c r="D84" s="510" t="s">
        <v>1101</v>
      </c>
      <c r="E84" s="510" t="s">
        <v>1103</v>
      </c>
      <c r="F84" s="614"/>
      <c r="G84" s="602" t="s">
        <v>1104</v>
      </c>
      <c r="H84" s="603" t="s">
        <v>1105</v>
      </c>
      <c r="I84" s="604" t="s">
        <v>1106</v>
      </c>
      <c r="J84" s="395"/>
      <c r="K84" s="395"/>
      <c r="L84" s="395"/>
      <c r="M84" s="395"/>
      <c r="N84" s="395"/>
      <c r="O84" s="395"/>
      <c r="P84" s="401"/>
      <c r="Q84" s="401"/>
      <c r="R84" s="401"/>
      <c r="S84" s="395"/>
      <c r="W84" s="395"/>
      <c r="X84" s="395"/>
      <c r="Y84" s="400"/>
      <c r="Z84" s="400"/>
      <c r="AA84" s="177"/>
      <c r="AB84" s="395"/>
      <c r="AC84" s="395"/>
      <c r="AD84" s="395"/>
      <c r="AE84" s="395"/>
      <c r="AF84" s="396"/>
      <c r="AG84" s="395"/>
    </row>
    <row r="85" spans="1:33" s="422" customFormat="1" ht="57" customHeight="1" outlineLevel="1">
      <c r="A85" s="840" t="s">
        <v>500</v>
      </c>
      <c r="B85" s="842" t="s">
        <v>501</v>
      </c>
      <c r="C85" s="396">
        <v>7.1</v>
      </c>
      <c r="D85" s="138" t="s">
        <v>489</v>
      </c>
      <c r="E85" s="624" t="s">
        <v>803</v>
      </c>
      <c r="F85" s="425"/>
      <c r="G85" s="364" t="s">
        <v>384</v>
      </c>
      <c r="H85" s="578" t="s">
        <v>804</v>
      </c>
      <c r="I85" s="538" t="s">
        <v>495</v>
      </c>
      <c r="J85" s="395"/>
      <c r="K85" s="395"/>
      <c r="L85" s="395" t="s">
        <v>386</v>
      </c>
      <c r="M85" s="395"/>
      <c r="N85" s="395"/>
      <c r="O85" s="395"/>
      <c r="P85" s="401"/>
      <c r="Q85" s="401"/>
      <c r="R85" s="401"/>
      <c r="S85" s="395"/>
      <c r="T85" s="422" t="s">
        <v>387</v>
      </c>
      <c r="W85" s="395"/>
      <c r="X85" s="395"/>
      <c r="Y85" s="400"/>
      <c r="Z85" s="400"/>
      <c r="AA85" s="172"/>
      <c r="AB85" s="395"/>
      <c r="AC85" s="395"/>
      <c r="AD85" s="395"/>
      <c r="AE85" s="395"/>
      <c r="AF85" s="396"/>
      <c r="AG85" s="395"/>
    </row>
    <row r="86" spans="1:33" s="422" customFormat="1" ht="57" customHeight="1" outlineLevel="1">
      <c r="A86" s="840"/>
      <c r="B86" s="842"/>
      <c r="C86" s="396">
        <v>7.2</v>
      </c>
      <c r="D86" s="138" t="s">
        <v>489</v>
      </c>
      <c r="E86" s="624" t="s">
        <v>805</v>
      </c>
      <c r="F86" s="425"/>
      <c r="G86" s="364" t="s">
        <v>384</v>
      </c>
      <c r="H86" s="578" t="s">
        <v>806</v>
      </c>
      <c r="I86" s="607" t="s">
        <v>497</v>
      </c>
      <c r="J86" s="395"/>
      <c r="K86" s="395"/>
      <c r="L86" s="395" t="s">
        <v>386</v>
      </c>
      <c r="M86" s="395"/>
      <c r="N86" s="395"/>
      <c r="O86" s="395"/>
      <c r="P86" s="401"/>
      <c r="Q86" s="401"/>
      <c r="R86" s="401"/>
      <c r="S86" s="395"/>
      <c r="T86" s="422" t="s">
        <v>387</v>
      </c>
      <c r="W86" s="395"/>
      <c r="X86" s="395"/>
      <c r="Y86" s="400"/>
      <c r="Z86" s="400"/>
      <c r="AA86" s="172"/>
      <c r="AB86" s="395"/>
      <c r="AC86" s="395"/>
      <c r="AD86" s="395"/>
      <c r="AE86" s="395"/>
      <c r="AF86" s="396"/>
      <c r="AG86" s="395"/>
    </row>
    <row r="87" spans="1:33" s="422" customFormat="1" ht="57" customHeight="1" outlineLevel="1">
      <c r="A87" s="840"/>
      <c r="B87" s="842"/>
      <c r="C87" s="396">
        <v>7.3</v>
      </c>
      <c r="D87" s="138" t="s">
        <v>489</v>
      </c>
      <c r="E87" s="624" t="s">
        <v>807</v>
      </c>
      <c r="F87" s="425"/>
      <c r="G87" s="364" t="s">
        <v>384</v>
      </c>
      <c r="H87" s="578" t="s">
        <v>808</v>
      </c>
      <c r="I87" s="538" t="s">
        <v>809</v>
      </c>
      <c r="J87" s="395"/>
      <c r="K87" s="395"/>
      <c r="L87" s="395" t="s">
        <v>386</v>
      </c>
      <c r="M87" s="395"/>
      <c r="N87" s="395"/>
      <c r="O87" s="395"/>
      <c r="P87" s="401"/>
      <c r="Q87" s="401" t="s">
        <v>499</v>
      </c>
      <c r="R87" s="401"/>
      <c r="S87" s="395"/>
      <c r="T87" s="422" t="s">
        <v>387</v>
      </c>
      <c r="W87" s="395"/>
      <c r="X87" s="395"/>
      <c r="Y87" s="400"/>
      <c r="Z87" s="400"/>
      <c r="AA87" s="172"/>
      <c r="AB87" s="395"/>
      <c r="AC87" s="395"/>
      <c r="AD87" s="395"/>
      <c r="AE87" s="395"/>
      <c r="AF87" s="396"/>
      <c r="AG87" s="395"/>
    </row>
    <row r="88" spans="1:33" s="422" customFormat="1" ht="57" customHeight="1" outlineLevel="1">
      <c r="A88" s="840"/>
      <c r="B88" s="842"/>
      <c r="C88" s="396">
        <v>7.4</v>
      </c>
      <c r="D88" s="510" t="s">
        <v>177</v>
      </c>
      <c r="E88" s="510" t="s">
        <v>180</v>
      </c>
      <c r="F88" s="615" t="s">
        <v>798</v>
      </c>
      <c r="G88" s="611" t="s">
        <v>810</v>
      </c>
      <c r="H88" s="608"/>
      <c r="I88" s="604" t="s">
        <v>811</v>
      </c>
      <c r="J88" s="395">
        <v>1</v>
      </c>
      <c r="K88" s="395">
        <v>1</v>
      </c>
      <c r="L88" s="395">
        <v>1</v>
      </c>
      <c r="M88" s="395">
        <v>1</v>
      </c>
      <c r="N88" s="395"/>
      <c r="O88" s="395">
        <v>1</v>
      </c>
      <c r="P88" s="401" t="s">
        <v>812</v>
      </c>
      <c r="Q88" s="401"/>
      <c r="R88" s="401"/>
      <c r="S88" s="422" t="s">
        <v>813</v>
      </c>
      <c r="W88" s="395"/>
      <c r="X88" s="395"/>
      <c r="Y88" s="400"/>
      <c r="Z88" s="400"/>
      <c r="AA88" s="177"/>
      <c r="AB88" s="395"/>
      <c r="AC88" s="395"/>
      <c r="AD88" s="395"/>
      <c r="AE88" s="395"/>
      <c r="AF88" s="396"/>
      <c r="AG88" s="395"/>
    </row>
    <row r="89" spans="1:33" s="422" customFormat="1" ht="57" customHeight="1" outlineLevel="1">
      <c r="A89" s="840"/>
      <c r="B89" s="842"/>
      <c r="C89" s="396">
        <v>7.5</v>
      </c>
      <c r="D89" s="510" t="s">
        <v>177</v>
      </c>
      <c r="E89" s="510" t="s">
        <v>814</v>
      </c>
      <c r="F89" s="602" t="s">
        <v>64</v>
      </c>
      <c r="G89" s="611" t="s">
        <v>810</v>
      </c>
      <c r="H89" s="608"/>
      <c r="I89" s="604" t="s">
        <v>815</v>
      </c>
      <c r="J89" s="395">
        <v>1</v>
      </c>
      <c r="K89" s="395">
        <v>1</v>
      </c>
      <c r="L89" s="395">
        <v>1</v>
      </c>
      <c r="M89" s="395">
        <v>1</v>
      </c>
      <c r="N89" s="395"/>
      <c r="O89" s="395">
        <v>1</v>
      </c>
      <c r="P89" s="401" t="s">
        <v>816</v>
      </c>
      <c r="Q89" s="401"/>
      <c r="R89" s="401"/>
      <c r="S89" s="422" t="s">
        <v>817</v>
      </c>
      <c r="W89" s="395"/>
      <c r="X89" s="395"/>
      <c r="Y89" s="400"/>
      <c r="Z89" s="400"/>
      <c r="AA89" s="177"/>
      <c r="AB89" s="395"/>
      <c r="AC89" s="395"/>
      <c r="AD89" s="395"/>
      <c r="AE89" s="395"/>
      <c r="AF89" s="396"/>
      <c r="AG89" s="395"/>
    </row>
    <row r="90" spans="1:33" s="422" customFormat="1" ht="57" customHeight="1" outlineLevel="1">
      <c r="A90" s="840"/>
      <c r="B90" s="842"/>
      <c r="C90" s="510" t="s">
        <v>1101</v>
      </c>
      <c r="D90" s="510" t="s">
        <v>1101</v>
      </c>
      <c r="E90" s="510" t="s">
        <v>1103</v>
      </c>
      <c r="F90" s="614"/>
      <c r="G90" s="602" t="s">
        <v>1104</v>
      </c>
      <c r="H90" s="603" t="s">
        <v>1105</v>
      </c>
      <c r="I90" s="604" t="s">
        <v>1106</v>
      </c>
      <c r="J90" s="395"/>
      <c r="K90" s="395"/>
      <c r="L90" s="395"/>
      <c r="M90" s="395"/>
      <c r="N90" s="395"/>
      <c r="O90" s="395"/>
      <c r="P90" s="401"/>
      <c r="Q90" s="401"/>
      <c r="R90" s="401"/>
      <c r="W90" s="395"/>
      <c r="X90" s="395"/>
      <c r="Y90" s="400"/>
      <c r="Z90" s="400"/>
      <c r="AA90" s="177"/>
      <c r="AB90" s="395"/>
      <c r="AC90" s="395"/>
      <c r="AD90" s="395"/>
      <c r="AE90" s="395"/>
      <c r="AF90" s="396"/>
      <c r="AG90" s="395"/>
    </row>
    <row r="91" spans="1:33" s="422" customFormat="1" ht="24" customHeight="1">
      <c r="A91" s="420" t="s">
        <v>85</v>
      </c>
      <c r="B91" s="397"/>
      <c r="C91" s="397"/>
      <c r="D91" s="402"/>
      <c r="E91" s="402"/>
      <c r="F91" s="454"/>
      <c r="G91" s="455"/>
      <c r="H91" s="455"/>
      <c r="I91" s="534"/>
      <c r="J91" s="397"/>
      <c r="K91" s="397"/>
      <c r="L91" s="397"/>
      <c r="M91" s="397"/>
      <c r="N91" s="397"/>
      <c r="O91" s="397"/>
      <c r="P91" s="402"/>
      <c r="Q91" s="402"/>
      <c r="R91" s="402"/>
      <c r="S91" s="397"/>
      <c r="W91" s="428"/>
      <c r="X91" s="428"/>
      <c r="Y91" s="429"/>
      <c r="Z91" s="429"/>
      <c r="AA91" s="430"/>
      <c r="AB91" s="428"/>
      <c r="AC91" s="428"/>
      <c r="AD91" s="428"/>
      <c r="AE91" s="428"/>
      <c r="AF91" s="428"/>
      <c r="AG91" s="428"/>
    </row>
    <row r="92" spans="1:33" s="422" customFormat="1" ht="61" customHeight="1" outlineLevel="1">
      <c r="A92" s="840" t="s">
        <v>507</v>
      </c>
      <c r="B92" s="842" t="s">
        <v>508</v>
      </c>
      <c r="C92" s="396">
        <v>1.1000000000000001</v>
      </c>
      <c r="D92" s="138" t="s">
        <v>397</v>
      </c>
      <c r="E92" s="624" t="s">
        <v>818</v>
      </c>
      <c r="F92" s="425"/>
      <c r="G92" s="364" t="s">
        <v>384</v>
      </c>
      <c r="H92" s="578" t="s">
        <v>819</v>
      </c>
      <c r="I92" s="162" t="s">
        <v>398</v>
      </c>
      <c r="J92" s="395"/>
      <c r="K92" s="395" t="s">
        <v>399</v>
      </c>
      <c r="L92" s="395" t="s">
        <v>386</v>
      </c>
      <c r="M92" s="395"/>
      <c r="N92" s="396"/>
      <c r="O92" s="396"/>
      <c r="P92" s="399"/>
      <c r="Q92" s="399" t="s">
        <v>400</v>
      </c>
      <c r="R92" s="401"/>
      <c r="S92" s="395"/>
      <c r="T92" s="422" t="s">
        <v>387</v>
      </c>
    </row>
    <row r="93" spans="1:33" s="422" customFormat="1" ht="61" customHeight="1" outlineLevel="1">
      <c r="A93" s="840"/>
      <c r="B93" s="842"/>
      <c r="C93" s="396">
        <v>1.2</v>
      </c>
      <c r="D93" s="138" t="s">
        <v>502</v>
      </c>
      <c r="E93" s="624" t="s">
        <v>820</v>
      </c>
      <c r="F93" s="425"/>
      <c r="G93" s="364" t="s">
        <v>384</v>
      </c>
      <c r="H93" s="578" t="s">
        <v>821</v>
      </c>
      <c r="I93" s="538" t="s">
        <v>504</v>
      </c>
      <c r="J93" s="395"/>
      <c r="K93" s="395"/>
      <c r="L93" s="395" t="s">
        <v>386</v>
      </c>
      <c r="M93" s="395"/>
      <c r="N93" s="395"/>
      <c r="O93" s="395"/>
      <c r="P93" s="401"/>
      <c r="Q93" s="401"/>
      <c r="R93" s="401"/>
      <c r="S93" s="395"/>
      <c r="T93" s="422" t="s">
        <v>387</v>
      </c>
    </row>
    <row r="94" spans="1:33" s="422" customFormat="1" ht="61" customHeight="1" outlineLevel="1">
      <c r="A94" s="840"/>
      <c r="B94" s="842"/>
      <c r="C94" s="396">
        <v>1.3</v>
      </c>
      <c r="D94" s="138" t="s">
        <v>502</v>
      </c>
      <c r="E94" s="624" t="s">
        <v>822</v>
      </c>
      <c r="F94" s="425"/>
      <c r="G94" s="364" t="s">
        <v>384</v>
      </c>
      <c r="H94" s="578" t="s">
        <v>823</v>
      </c>
      <c r="I94" s="538" t="s">
        <v>506</v>
      </c>
      <c r="J94" s="395"/>
      <c r="K94" s="395"/>
      <c r="L94" s="395" t="s">
        <v>386</v>
      </c>
      <c r="M94" s="395"/>
      <c r="N94" s="395"/>
      <c r="O94" s="395"/>
      <c r="P94" s="401"/>
      <c r="Q94" s="401"/>
      <c r="R94" s="401"/>
      <c r="S94" s="395"/>
      <c r="T94" s="422" t="s">
        <v>387</v>
      </c>
    </row>
    <row r="95" spans="1:33" s="422" customFormat="1" ht="60" customHeight="1" outlineLevel="1">
      <c r="A95" s="840"/>
      <c r="B95" s="842"/>
      <c r="C95" s="395">
        <v>1.4</v>
      </c>
      <c r="D95" s="510" t="s">
        <v>177</v>
      </c>
      <c r="E95" s="510" t="s">
        <v>824</v>
      </c>
      <c r="F95" s="602" t="s">
        <v>64</v>
      </c>
      <c r="G95" s="611" t="s">
        <v>810</v>
      </c>
      <c r="H95" s="608"/>
      <c r="I95" s="609" t="s">
        <v>825</v>
      </c>
      <c r="J95" s="395">
        <v>1</v>
      </c>
      <c r="K95" s="395">
        <v>1</v>
      </c>
      <c r="L95" s="395">
        <v>1</v>
      </c>
      <c r="M95" s="395">
        <v>1</v>
      </c>
      <c r="N95" s="395"/>
      <c r="O95" s="395">
        <v>1</v>
      </c>
      <c r="P95" s="401" t="s">
        <v>816</v>
      </c>
      <c r="Q95" s="401"/>
      <c r="R95" s="401"/>
      <c r="S95" s="395" t="s">
        <v>826</v>
      </c>
    </row>
    <row r="96" spans="1:33" s="422" customFormat="1" ht="63" customHeight="1" outlineLevel="1">
      <c r="A96" s="840"/>
      <c r="B96" s="842"/>
      <c r="C96" s="395">
        <v>1.5</v>
      </c>
      <c r="D96" s="510" t="s">
        <v>177</v>
      </c>
      <c r="E96" s="510" t="s">
        <v>827</v>
      </c>
      <c r="F96" s="602" t="s">
        <v>64</v>
      </c>
      <c r="G96" s="611" t="s">
        <v>810</v>
      </c>
      <c r="H96" s="608"/>
      <c r="I96" s="609" t="s">
        <v>828</v>
      </c>
      <c r="J96" s="395">
        <v>1</v>
      </c>
      <c r="K96" s="395">
        <v>1</v>
      </c>
      <c r="L96" s="395">
        <v>1</v>
      </c>
      <c r="M96" s="395">
        <v>1</v>
      </c>
      <c r="N96" s="395"/>
      <c r="O96" s="395">
        <v>1</v>
      </c>
      <c r="P96" s="401" t="s">
        <v>816</v>
      </c>
      <c r="Q96" s="401"/>
      <c r="R96" s="401"/>
      <c r="S96" s="395" t="s">
        <v>826</v>
      </c>
      <c r="W96" s="395"/>
      <c r="X96" s="396"/>
      <c r="Y96" s="400"/>
      <c r="Z96" s="400"/>
      <c r="AA96" s="177"/>
      <c r="AB96" s="395"/>
      <c r="AC96" s="395"/>
      <c r="AD96" s="395"/>
      <c r="AE96" s="395"/>
      <c r="AF96" s="396"/>
      <c r="AG96" s="396"/>
    </row>
    <row r="97" spans="1:33" s="422" customFormat="1" ht="63" customHeight="1" outlineLevel="1">
      <c r="A97" s="840"/>
      <c r="B97" s="842"/>
      <c r="C97" s="510" t="s">
        <v>1101</v>
      </c>
      <c r="D97" s="510" t="s">
        <v>1101</v>
      </c>
      <c r="E97" s="510" t="s">
        <v>1103</v>
      </c>
      <c r="F97" s="614"/>
      <c r="G97" s="602" t="s">
        <v>1104</v>
      </c>
      <c r="H97" s="603" t="s">
        <v>1105</v>
      </c>
      <c r="I97" s="604" t="s">
        <v>1106</v>
      </c>
      <c r="J97" s="395"/>
      <c r="K97" s="395"/>
      <c r="L97" s="395"/>
      <c r="M97" s="395"/>
      <c r="N97" s="395"/>
      <c r="O97" s="395"/>
      <c r="P97" s="401"/>
      <c r="Q97" s="401"/>
      <c r="R97" s="401"/>
      <c r="S97" s="395"/>
      <c r="W97" s="395"/>
      <c r="X97" s="396"/>
      <c r="Y97" s="400"/>
      <c r="Z97" s="400"/>
      <c r="AA97" s="177"/>
      <c r="AB97" s="395"/>
      <c r="AC97" s="395"/>
      <c r="AD97" s="395"/>
      <c r="AE97" s="395"/>
      <c r="AF97" s="396"/>
      <c r="AG97" s="396"/>
    </row>
    <row r="98" spans="1:33" s="422" customFormat="1" ht="58.5" customHeight="1" outlineLevel="1">
      <c r="A98" s="840" t="s">
        <v>515</v>
      </c>
      <c r="B98" s="842"/>
      <c r="C98" s="395">
        <v>2.1</v>
      </c>
      <c r="D98" s="138" t="s">
        <v>502</v>
      </c>
      <c r="E98" s="624" t="s">
        <v>700</v>
      </c>
      <c r="F98" s="406"/>
      <c r="G98" s="364" t="s">
        <v>384</v>
      </c>
      <c r="H98" s="578" t="s">
        <v>829</v>
      </c>
      <c r="I98" s="544" t="s">
        <v>830</v>
      </c>
      <c r="J98" s="395"/>
      <c r="K98" s="395"/>
      <c r="L98" s="395" t="s">
        <v>386</v>
      </c>
      <c r="M98" s="395"/>
      <c r="N98" s="395"/>
      <c r="O98" s="395"/>
      <c r="P98" s="401"/>
      <c r="Q98" s="401" t="s">
        <v>517</v>
      </c>
      <c r="R98" s="401"/>
      <c r="S98" s="395"/>
      <c r="T98" s="422" t="s">
        <v>387</v>
      </c>
    </row>
    <row r="99" spans="1:33" s="422" customFormat="1" ht="58.5" customHeight="1" outlineLevel="1">
      <c r="A99" s="840"/>
      <c r="B99" s="842"/>
      <c r="C99" s="395">
        <v>2.2000000000000002</v>
      </c>
      <c r="D99" s="138" t="s">
        <v>397</v>
      </c>
      <c r="E99" s="624" t="s">
        <v>703</v>
      </c>
      <c r="F99" s="425"/>
      <c r="G99" s="364" t="s">
        <v>384</v>
      </c>
      <c r="H99" s="578" t="s">
        <v>831</v>
      </c>
      <c r="I99" s="162" t="s">
        <v>398</v>
      </c>
      <c r="J99" s="395"/>
      <c r="K99" s="395" t="s">
        <v>399</v>
      </c>
      <c r="L99" s="395" t="s">
        <v>386</v>
      </c>
      <c r="M99" s="395"/>
      <c r="N99" s="396"/>
      <c r="O99" s="396"/>
      <c r="P99" s="399"/>
      <c r="Q99" s="399" t="s">
        <v>400</v>
      </c>
      <c r="R99" s="401"/>
      <c r="S99" s="395"/>
      <c r="T99" s="422" t="s">
        <v>387</v>
      </c>
    </row>
    <row r="100" spans="1:33" s="422" customFormat="1" ht="58.5" customHeight="1" outlineLevel="1">
      <c r="A100" s="840"/>
      <c r="B100" s="842"/>
      <c r="C100" s="395">
        <v>2.2999999999999998</v>
      </c>
      <c r="D100" s="138" t="s">
        <v>518</v>
      </c>
      <c r="E100" s="624" t="s">
        <v>832</v>
      </c>
      <c r="F100" s="425"/>
      <c r="G100" s="364" t="s">
        <v>384</v>
      </c>
      <c r="H100" s="578" t="s">
        <v>833</v>
      </c>
      <c r="I100" s="538" t="s">
        <v>520</v>
      </c>
      <c r="J100" s="395"/>
      <c r="K100" s="395" t="s">
        <v>399</v>
      </c>
      <c r="L100" s="395" t="s">
        <v>386</v>
      </c>
      <c r="M100" s="395"/>
      <c r="N100" s="395"/>
      <c r="O100" s="395"/>
      <c r="P100" s="401"/>
      <c r="Q100" s="401"/>
      <c r="R100" s="401"/>
      <c r="S100" s="395"/>
      <c r="T100" s="422" t="s">
        <v>387</v>
      </c>
    </row>
    <row r="101" spans="1:33" s="422" customFormat="1" ht="58.5" customHeight="1" outlineLevel="1">
      <c r="A101" s="840"/>
      <c r="B101" s="842"/>
      <c r="C101" s="396">
        <v>2.4</v>
      </c>
      <c r="D101" s="510" t="s">
        <v>177</v>
      </c>
      <c r="E101" s="510" t="s">
        <v>834</v>
      </c>
      <c r="F101" s="602" t="s">
        <v>64</v>
      </c>
      <c r="G101" s="611" t="s">
        <v>810</v>
      </c>
      <c r="H101" s="608"/>
      <c r="I101" s="609" t="s">
        <v>835</v>
      </c>
      <c r="J101" s="395"/>
      <c r="K101" s="395"/>
      <c r="L101" s="395"/>
      <c r="M101" s="395"/>
      <c r="N101" s="395"/>
      <c r="O101" s="395"/>
      <c r="P101" s="401"/>
      <c r="Q101" s="401"/>
      <c r="R101" s="401"/>
      <c r="S101" s="395" t="s">
        <v>826</v>
      </c>
    </row>
    <row r="102" spans="1:33" s="422" customFormat="1" ht="51" customHeight="1" outlineLevel="1">
      <c r="A102" s="840"/>
      <c r="B102" s="842"/>
      <c r="C102" s="396">
        <v>2.5</v>
      </c>
      <c r="D102" s="510" t="s">
        <v>177</v>
      </c>
      <c r="E102" s="510" t="s">
        <v>836</v>
      </c>
      <c r="F102" s="602" t="s">
        <v>64</v>
      </c>
      <c r="G102" s="611" t="s">
        <v>810</v>
      </c>
      <c r="H102" s="608"/>
      <c r="I102" s="609" t="s">
        <v>837</v>
      </c>
      <c r="J102" s="395">
        <v>1</v>
      </c>
      <c r="K102" s="395"/>
      <c r="L102" s="395"/>
      <c r="M102" s="395"/>
      <c r="N102" s="395"/>
      <c r="O102" s="395"/>
      <c r="P102" s="401"/>
      <c r="Q102" s="401"/>
      <c r="R102" s="401"/>
      <c r="S102" s="395" t="s">
        <v>826</v>
      </c>
    </row>
    <row r="103" spans="1:33" s="422" customFormat="1" ht="51" customHeight="1" outlineLevel="1">
      <c r="A103" s="840"/>
      <c r="B103" s="842"/>
      <c r="C103" s="510" t="s">
        <v>1101</v>
      </c>
      <c r="D103" s="510" t="s">
        <v>1101</v>
      </c>
      <c r="E103" s="510" t="s">
        <v>1103</v>
      </c>
      <c r="F103" s="614"/>
      <c r="G103" s="602" t="s">
        <v>1104</v>
      </c>
      <c r="H103" s="603" t="s">
        <v>1105</v>
      </c>
      <c r="I103" s="604" t="s">
        <v>1106</v>
      </c>
      <c r="J103" s="395"/>
      <c r="K103" s="395"/>
      <c r="L103" s="395"/>
      <c r="M103" s="395"/>
      <c r="N103" s="395"/>
      <c r="O103" s="395"/>
      <c r="P103" s="401"/>
      <c r="Q103" s="401"/>
      <c r="R103" s="401"/>
      <c r="S103" s="395"/>
    </row>
    <row r="104" spans="1:33" s="422" customFormat="1" ht="58.5" customHeight="1" outlineLevel="1">
      <c r="A104" s="840" t="s">
        <v>521</v>
      </c>
      <c r="B104" s="842"/>
      <c r="C104" s="396">
        <v>3.1</v>
      </c>
      <c r="D104" s="138" t="s">
        <v>502</v>
      </c>
      <c r="E104" s="624" t="s">
        <v>838</v>
      </c>
      <c r="F104" s="425"/>
      <c r="G104" s="364" t="s">
        <v>384</v>
      </c>
      <c r="H104" s="578" t="s">
        <v>839</v>
      </c>
      <c r="I104" s="538" t="s">
        <v>504</v>
      </c>
      <c r="J104" s="395"/>
      <c r="K104" s="395" t="s">
        <v>399</v>
      </c>
      <c r="L104" s="395" t="s">
        <v>386</v>
      </c>
      <c r="M104" s="395"/>
      <c r="N104" s="395"/>
      <c r="O104" s="395"/>
      <c r="P104" s="401"/>
      <c r="Q104" s="401"/>
      <c r="R104" s="401"/>
      <c r="S104" s="395"/>
      <c r="T104" s="422" t="s">
        <v>387</v>
      </c>
    </row>
    <row r="105" spans="1:33" s="422" customFormat="1" ht="58.5" customHeight="1" outlineLevel="1">
      <c r="A105" s="840"/>
      <c r="B105" s="842"/>
      <c r="C105" s="396">
        <v>3.2</v>
      </c>
      <c r="D105" s="138" t="s">
        <v>502</v>
      </c>
      <c r="E105" s="624" t="s">
        <v>840</v>
      </c>
      <c r="F105" s="425"/>
      <c r="G105" s="364" t="s">
        <v>384</v>
      </c>
      <c r="H105" s="578" t="s">
        <v>841</v>
      </c>
      <c r="I105" s="538" t="s">
        <v>506</v>
      </c>
      <c r="J105" s="395"/>
      <c r="K105" s="395"/>
      <c r="L105" s="395" t="s">
        <v>386</v>
      </c>
      <c r="M105" s="395"/>
      <c r="N105" s="395"/>
      <c r="O105" s="395"/>
      <c r="P105" s="401"/>
      <c r="Q105" s="401"/>
      <c r="R105" s="401"/>
      <c r="S105" s="395"/>
      <c r="T105" s="422" t="s">
        <v>387</v>
      </c>
    </row>
    <row r="106" spans="1:33" s="422" customFormat="1" ht="58.5" customHeight="1" outlineLevel="1">
      <c r="A106" s="840"/>
      <c r="B106" s="842"/>
      <c r="C106" s="396">
        <v>3.3</v>
      </c>
      <c r="D106" s="395" t="s">
        <v>842</v>
      </c>
      <c r="E106" s="624" t="s">
        <v>843</v>
      </c>
      <c r="F106" s="425"/>
      <c r="G106" s="364"/>
      <c r="H106" s="578" t="s">
        <v>844</v>
      </c>
      <c r="I106" s="538" t="s">
        <v>845</v>
      </c>
      <c r="J106" s="395"/>
      <c r="K106" s="395"/>
      <c r="L106" s="395" t="s">
        <v>399</v>
      </c>
      <c r="M106" s="395"/>
      <c r="N106" s="395"/>
      <c r="O106" s="422" t="s">
        <v>842</v>
      </c>
      <c r="P106" s="401"/>
      <c r="Q106" s="401"/>
      <c r="R106" s="401"/>
      <c r="S106" s="395"/>
      <c r="T106" s="422" t="s">
        <v>387</v>
      </c>
    </row>
    <row r="107" spans="1:33" s="422" customFormat="1" ht="58.5" customHeight="1" outlineLevel="1">
      <c r="A107" s="840"/>
      <c r="B107" s="842"/>
      <c r="C107" s="396">
        <v>3.4</v>
      </c>
      <c r="D107" s="510" t="s">
        <v>177</v>
      </c>
      <c r="E107" s="510" t="s">
        <v>846</v>
      </c>
      <c r="F107" s="602" t="s">
        <v>64</v>
      </c>
      <c r="G107" s="611" t="s">
        <v>847</v>
      </c>
      <c r="H107" s="608"/>
      <c r="I107" s="604" t="s">
        <v>848</v>
      </c>
      <c r="J107" s="395">
        <v>1</v>
      </c>
      <c r="K107" s="395"/>
      <c r="L107" s="395">
        <v>1</v>
      </c>
      <c r="M107" s="395">
        <v>1</v>
      </c>
      <c r="N107" s="395"/>
      <c r="O107" s="395"/>
      <c r="P107" s="401"/>
      <c r="Q107" s="401"/>
      <c r="R107" s="401"/>
      <c r="S107" s="395" t="s">
        <v>826</v>
      </c>
    </row>
    <row r="108" spans="1:33" s="422" customFormat="1" ht="74" customHeight="1" outlineLevel="1">
      <c r="A108" s="840"/>
      <c r="B108" s="842"/>
      <c r="C108" s="396">
        <v>3.5</v>
      </c>
      <c r="D108" s="510" t="s">
        <v>177</v>
      </c>
      <c r="E108" s="510" t="s">
        <v>849</v>
      </c>
      <c r="F108" s="602" t="s">
        <v>64</v>
      </c>
      <c r="G108" s="611" t="s">
        <v>847</v>
      </c>
      <c r="H108" s="608"/>
      <c r="I108" s="604" t="s">
        <v>850</v>
      </c>
      <c r="J108" s="395"/>
      <c r="K108" s="395">
        <v>1</v>
      </c>
      <c r="L108" s="395"/>
      <c r="M108" s="395">
        <v>1</v>
      </c>
      <c r="N108" s="395"/>
      <c r="O108" s="395"/>
      <c r="P108" s="401"/>
      <c r="Q108" s="401"/>
      <c r="R108" s="401"/>
      <c r="S108" s="395" t="s">
        <v>851</v>
      </c>
    </row>
    <row r="109" spans="1:33" s="422" customFormat="1" ht="74" customHeight="1" outlineLevel="1">
      <c r="A109" s="840"/>
      <c r="B109" s="842"/>
      <c r="C109" s="510" t="s">
        <v>1101</v>
      </c>
      <c r="D109" s="510" t="s">
        <v>1101</v>
      </c>
      <c r="E109" s="510" t="s">
        <v>1103</v>
      </c>
      <c r="F109" s="614"/>
      <c r="G109" s="602" t="s">
        <v>1104</v>
      </c>
      <c r="H109" s="603" t="s">
        <v>1105</v>
      </c>
      <c r="I109" s="604" t="s">
        <v>1106</v>
      </c>
      <c r="J109" s="395"/>
      <c r="K109" s="395"/>
      <c r="L109" s="395"/>
      <c r="M109" s="395"/>
      <c r="N109" s="395"/>
      <c r="O109" s="395"/>
      <c r="P109" s="401"/>
      <c r="Q109" s="401"/>
      <c r="R109" s="401"/>
      <c r="S109" s="395"/>
    </row>
    <row r="110" spans="1:33" s="422" customFormat="1" ht="49.5" customHeight="1" outlineLevel="1">
      <c r="A110" s="840" t="s">
        <v>528</v>
      </c>
      <c r="B110" s="845" t="s">
        <v>529</v>
      </c>
      <c r="C110" s="396">
        <v>4.0999999999999996</v>
      </c>
      <c r="D110" s="138" t="s">
        <v>852</v>
      </c>
      <c r="E110" s="624" t="s">
        <v>853</v>
      </c>
      <c r="F110" s="425"/>
      <c r="G110" s="364" t="s">
        <v>384</v>
      </c>
      <c r="H110" s="578" t="s">
        <v>854</v>
      </c>
      <c r="I110" s="538" t="s">
        <v>855</v>
      </c>
      <c r="J110" s="395"/>
      <c r="K110" s="395" t="s">
        <v>386</v>
      </c>
      <c r="L110" s="395" t="s">
        <v>386</v>
      </c>
      <c r="M110" s="395"/>
      <c r="N110" s="395"/>
      <c r="O110" s="395"/>
      <c r="P110" s="401"/>
      <c r="Q110" s="401"/>
      <c r="R110" s="401"/>
      <c r="S110" s="395"/>
      <c r="T110" s="422" t="s">
        <v>387</v>
      </c>
    </row>
    <row r="111" spans="1:33" s="422" customFormat="1" ht="49.5" customHeight="1" outlineLevel="1">
      <c r="A111" s="840"/>
      <c r="B111" s="845"/>
      <c r="C111" s="396">
        <v>4.2</v>
      </c>
      <c r="D111" s="138" t="s">
        <v>856</v>
      </c>
      <c r="E111" s="624" t="s">
        <v>857</v>
      </c>
      <c r="F111" s="425"/>
      <c r="G111" s="364" t="s">
        <v>384</v>
      </c>
      <c r="H111" s="578" t="s">
        <v>858</v>
      </c>
      <c r="I111" s="538" t="s">
        <v>859</v>
      </c>
      <c r="J111" s="395"/>
      <c r="K111" s="395"/>
      <c r="L111" s="395" t="s">
        <v>386</v>
      </c>
      <c r="M111" s="395"/>
      <c r="N111" s="395"/>
      <c r="O111" s="395"/>
      <c r="P111" s="401"/>
      <c r="Q111" s="401" t="s">
        <v>860</v>
      </c>
      <c r="R111" s="401"/>
      <c r="S111" s="395"/>
      <c r="T111" s="422" t="s">
        <v>387</v>
      </c>
    </row>
    <row r="112" spans="1:33" s="422" customFormat="1" ht="49.5" customHeight="1" outlineLevel="1">
      <c r="A112" s="840"/>
      <c r="B112" s="845"/>
      <c r="C112" s="396">
        <v>4.3</v>
      </c>
      <c r="D112" s="138" t="s">
        <v>861</v>
      </c>
      <c r="E112" s="624" t="s">
        <v>862</v>
      </c>
      <c r="F112" s="425"/>
      <c r="G112" s="364" t="s">
        <v>384</v>
      </c>
      <c r="H112" s="578" t="s">
        <v>863</v>
      </c>
      <c r="I112" s="538" t="s">
        <v>864</v>
      </c>
      <c r="J112" s="395"/>
      <c r="K112" s="395"/>
      <c r="L112" s="395" t="s">
        <v>386</v>
      </c>
      <c r="M112" s="395"/>
      <c r="N112" s="395"/>
      <c r="O112" s="395"/>
      <c r="P112" s="401"/>
      <c r="Q112" s="401"/>
      <c r="R112" s="401"/>
      <c r="S112" s="395"/>
      <c r="T112" s="422" t="s">
        <v>865</v>
      </c>
    </row>
    <row r="113" spans="1:33" s="422" customFormat="1" ht="49.5" customHeight="1" outlineLevel="1">
      <c r="A113" s="840"/>
      <c r="B113" s="845"/>
      <c r="C113" s="396">
        <v>4.4000000000000004</v>
      </c>
      <c r="D113" s="510" t="s">
        <v>177</v>
      </c>
      <c r="E113" s="510" t="s">
        <v>866</v>
      </c>
      <c r="F113" s="602" t="s">
        <v>64</v>
      </c>
      <c r="G113" s="611" t="s">
        <v>847</v>
      </c>
      <c r="H113" s="608"/>
      <c r="I113" s="604" t="s">
        <v>867</v>
      </c>
      <c r="J113" s="395">
        <v>1</v>
      </c>
      <c r="K113" s="395">
        <v>1</v>
      </c>
      <c r="L113" s="395"/>
      <c r="M113" s="395">
        <v>1</v>
      </c>
      <c r="N113" s="395"/>
      <c r="O113" s="395"/>
      <c r="P113" s="401"/>
      <c r="Q113" s="401"/>
      <c r="R113" s="401"/>
      <c r="S113" s="395" t="s">
        <v>868</v>
      </c>
    </row>
    <row r="114" spans="1:33" s="422" customFormat="1" ht="49.5" customHeight="1" outlineLevel="1">
      <c r="A114" s="840"/>
      <c r="B114" s="845"/>
      <c r="C114" s="396">
        <v>4.5</v>
      </c>
      <c r="D114" s="510" t="s">
        <v>177</v>
      </c>
      <c r="E114" s="510" t="s">
        <v>869</v>
      </c>
      <c r="F114" s="602" t="s">
        <v>64</v>
      </c>
      <c r="G114" s="611" t="s">
        <v>847</v>
      </c>
      <c r="H114" s="608"/>
      <c r="I114" s="604" t="s">
        <v>870</v>
      </c>
      <c r="J114" s="395">
        <v>1</v>
      </c>
      <c r="K114" s="395">
        <v>1</v>
      </c>
      <c r="L114" s="395"/>
      <c r="M114" s="395">
        <v>1</v>
      </c>
      <c r="N114" s="395"/>
      <c r="O114" s="395"/>
      <c r="P114" s="401"/>
      <c r="Q114" s="401"/>
      <c r="R114" s="401"/>
      <c r="S114" s="395" t="s">
        <v>871</v>
      </c>
    </row>
    <row r="115" spans="1:33" s="422" customFormat="1" ht="49.5" customHeight="1" outlineLevel="1">
      <c r="A115" s="840"/>
      <c r="B115" s="845"/>
      <c r="C115" s="510" t="s">
        <v>1101</v>
      </c>
      <c r="D115" s="510" t="s">
        <v>1101</v>
      </c>
      <c r="E115" s="510" t="s">
        <v>1103</v>
      </c>
      <c r="F115" s="614"/>
      <c r="G115" s="602" t="s">
        <v>1104</v>
      </c>
      <c r="H115" s="603" t="s">
        <v>1105</v>
      </c>
      <c r="I115" s="604" t="s">
        <v>1106</v>
      </c>
      <c r="J115" s="395"/>
      <c r="K115" s="395"/>
      <c r="L115" s="395"/>
      <c r="M115" s="395"/>
      <c r="N115" s="395"/>
      <c r="O115" s="395"/>
      <c r="P115" s="401"/>
      <c r="Q115" s="401"/>
      <c r="R115" s="401"/>
      <c r="S115" s="395"/>
    </row>
    <row r="116" spans="1:33" s="422" customFormat="1" ht="49.5" customHeight="1" outlineLevel="1">
      <c r="A116" s="601" t="s">
        <v>535</v>
      </c>
      <c r="B116" s="842"/>
      <c r="C116" s="395">
        <v>5.0999999999999996</v>
      </c>
      <c r="D116" s="138" t="s">
        <v>872</v>
      </c>
      <c r="E116" s="624" t="s">
        <v>873</v>
      </c>
      <c r="F116" s="425"/>
      <c r="G116" s="364" t="s">
        <v>384</v>
      </c>
      <c r="H116" s="578" t="s">
        <v>874</v>
      </c>
      <c r="I116" s="544" t="s">
        <v>875</v>
      </c>
      <c r="J116" s="395"/>
      <c r="K116" s="395"/>
      <c r="L116" s="395" t="s">
        <v>386</v>
      </c>
      <c r="M116" s="395"/>
      <c r="N116" s="395"/>
      <c r="O116" s="395"/>
      <c r="P116" s="401"/>
      <c r="Q116" s="401"/>
      <c r="R116" s="401"/>
      <c r="S116" s="395"/>
      <c r="T116" s="422" t="s">
        <v>876</v>
      </c>
    </row>
    <row r="117" spans="1:33" s="422" customFormat="1" ht="49.5" customHeight="1" outlineLevel="1">
      <c r="A117" s="601"/>
      <c r="B117" s="842"/>
      <c r="C117" s="395">
        <v>5.2</v>
      </c>
      <c r="D117" s="138" t="s">
        <v>518</v>
      </c>
      <c r="E117" s="624" t="s">
        <v>877</v>
      </c>
      <c r="F117" s="425"/>
      <c r="G117" s="364" t="s">
        <v>384</v>
      </c>
      <c r="H117" s="578" t="s">
        <v>833</v>
      </c>
      <c r="I117" s="538" t="s">
        <v>520</v>
      </c>
      <c r="J117" s="395"/>
      <c r="K117" s="395" t="s">
        <v>399</v>
      </c>
      <c r="L117" s="395" t="s">
        <v>386</v>
      </c>
      <c r="M117" s="395"/>
      <c r="N117" s="395"/>
      <c r="O117" s="395"/>
      <c r="P117" s="401"/>
      <c r="Q117" s="401"/>
      <c r="R117" s="401"/>
      <c r="S117" s="395"/>
      <c r="T117" s="422" t="s">
        <v>387</v>
      </c>
    </row>
    <row r="118" spans="1:33" s="422" customFormat="1" ht="49.5" customHeight="1" outlineLevel="1">
      <c r="A118" s="601"/>
      <c r="B118" s="842"/>
      <c r="C118" s="395">
        <v>5.3</v>
      </c>
      <c r="D118" s="138" t="s">
        <v>518</v>
      </c>
      <c r="E118" s="624" t="s">
        <v>878</v>
      </c>
      <c r="F118" s="425"/>
      <c r="G118" s="364" t="s">
        <v>384</v>
      </c>
      <c r="H118" s="578" t="s">
        <v>879</v>
      </c>
      <c r="I118" s="538" t="s">
        <v>523</v>
      </c>
      <c r="J118" s="395"/>
      <c r="K118" s="395" t="s">
        <v>399</v>
      </c>
      <c r="L118" s="395" t="s">
        <v>386</v>
      </c>
      <c r="M118" s="395"/>
      <c r="N118" s="395"/>
      <c r="O118" s="395"/>
      <c r="P118" s="401"/>
      <c r="Q118" s="401"/>
      <c r="R118" s="401"/>
      <c r="S118" s="395"/>
      <c r="T118" s="422" t="s">
        <v>387</v>
      </c>
    </row>
    <row r="119" spans="1:33" s="422" customFormat="1" ht="49.5" customHeight="1" outlineLevel="1">
      <c r="A119" s="601"/>
      <c r="B119" s="842"/>
      <c r="C119" s="395">
        <v>5.4</v>
      </c>
      <c r="D119" s="510" t="s">
        <v>177</v>
      </c>
      <c r="E119" s="510" t="s">
        <v>880</v>
      </c>
      <c r="F119" s="602" t="s">
        <v>64</v>
      </c>
      <c r="G119" s="611" t="s">
        <v>847</v>
      </c>
      <c r="H119" s="608"/>
      <c r="I119" s="604" t="s">
        <v>881</v>
      </c>
      <c r="J119" s="395">
        <v>1</v>
      </c>
      <c r="K119" s="395"/>
      <c r="L119" s="395"/>
      <c r="M119" s="395">
        <v>1</v>
      </c>
      <c r="N119" s="395"/>
      <c r="O119" s="395"/>
      <c r="P119" s="401"/>
      <c r="Q119" s="401"/>
      <c r="R119" s="401"/>
      <c r="S119" s="395" t="s">
        <v>882</v>
      </c>
    </row>
    <row r="120" spans="1:33" s="422" customFormat="1" ht="49.5" customHeight="1" outlineLevel="1">
      <c r="A120" s="601"/>
      <c r="B120" s="842"/>
      <c r="C120" s="396">
        <v>5.5</v>
      </c>
      <c r="D120" s="510" t="s">
        <v>177</v>
      </c>
      <c r="E120" s="510" t="s">
        <v>883</v>
      </c>
      <c r="F120" s="602" t="s">
        <v>64</v>
      </c>
      <c r="G120" s="611" t="s">
        <v>847</v>
      </c>
      <c r="H120" s="608"/>
      <c r="I120" s="604" t="s">
        <v>884</v>
      </c>
      <c r="J120" s="395">
        <v>1</v>
      </c>
      <c r="K120" s="395"/>
      <c r="L120" s="395"/>
      <c r="M120" s="395">
        <v>1</v>
      </c>
      <c r="N120" s="395"/>
      <c r="O120" s="395"/>
      <c r="P120" s="401"/>
      <c r="Q120" s="401"/>
      <c r="R120" s="401"/>
      <c r="S120" s="395" t="s">
        <v>885</v>
      </c>
    </row>
    <row r="121" spans="1:33" s="422" customFormat="1" ht="49.5" customHeight="1" outlineLevel="1">
      <c r="A121" s="601"/>
      <c r="B121" s="842"/>
      <c r="C121" s="510" t="s">
        <v>1101</v>
      </c>
      <c r="D121" s="510" t="s">
        <v>1101</v>
      </c>
      <c r="E121" s="510" t="s">
        <v>1103</v>
      </c>
      <c r="F121" s="614"/>
      <c r="G121" s="602" t="s">
        <v>1104</v>
      </c>
      <c r="H121" s="603" t="s">
        <v>1105</v>
      </c>
      <c r="I121" s="604" t="s">
        <v>1106</v>
      </c>
      <c r="J121" s="395"/>
      <c r="K121" s="395"/>
      <c r="L121" s="395"/>
      <c r="M121" s="395"/>
      <c r="N121" s="395"/>
      <c r="O121" s="395"/>
      <c r="P121" s="401"/>
      <c r="Q121" s="401"/>
      <c r="R121" s="401"/>
      <c r="S121" s="395"/>
    </row>
    <row r="122" spans="1:33" s="422" customFormat="1" ht="29.25" customHeight="1">
      <c r="A122" s="420" t="s">
        <v>87</v>
      </c>
      <c r="B122" s="397"/>
      <c r="C122" s="397"/>
      <c r="D122" s="402"/>
      <c r="E122" s="402"/>
      <c r="F122" s="454"/>
      <c r="G122" s="455"/>
      <c r="H122" s="455"/>
      <c r="I122" s="534"/>
      <c r="J122" s="397"/>
      <c r="K122" s="397"/>
      <c r="L122" s="397"/>
      <c r="M122" s="397"/>
      <c r="N122" s="397"/>
      <c r="O122" s="397"/>
      <c r="P122" s="402"/>
      <c r="Q122" s="402"/>
      <c r="R122" s="402"/>
      <c r="S122" s="397"/>
      <c r="W122" s="428"/>
      <c r="X122" s="428"/>
      <c r="Y122" s="429"/>
      <c r="Z122" s="429"/>
      <c r="AA122" s="430"/>
      <c r="AB122" s="428"/>
      <c r="AC122" s="428"/>
      <c r="AD122" s="428"/>
      <c r="AE122" s="428"/>
      <c r="AF122" s="428"/>
      <c r="AG122" s="428"/>
    </row>
    <row r="123" spans="1:33" s="422" customFormat="1" ht="49.5" customHeight="1" outlineLevel="1">
      <c r="A123" s="840" t="s">
        <v>542</v>
      </c>
      <c r="B123" s="844" t="s">
        <v>543</v>
      </c>
      <c r="C123" s="395">
        <v>1.1000000000000001</v>
      </c>
      <c r="D123" s="138" t="s">
        <v>886</v>
      </c>
      <c r="E123" s="483" t="s">
        <v>887</v>
      </c>
      <c r="F123" s="425"/>
      <c r="G123" s="364" t="s">
        <v>384</v>
      </c>
      <c r="H123" s="578" t="s">
        <v>888</v>
      </c>
      <c r="I123" s="544" t="s">
        <v>889</v>
      </c>
      <c r="J123" s="395"/>
      <c r="K123" s="395" t="s">
        <v>399</v>
      </c>
      <c r="L123" s="395"/>
      <c r="M123" s="395"/>
      <c r="N123" s="395"/>
      <c r="O123" s="395"/>
      <c r="P123" s="401"/>
      <c r="Q123" s="401"/>
      <c r="R123" s="401"/>
      <c r="S123" s="395"/>
      <c r="T123" s="422" t="s">
        <v>890</v>
      </c>
    </row>
    <row r="124" spans="1:33" s="422" customFormat="1" ht="49.5" customHeight="1" outlineLevel="1">
      <c r="A124" s="840"/>
      <c r="B124" s="844"/>
      <c r="C124" s="395">
        <v>1.2</v>
      </c>
      <c r="D124" s="138" t="s">
        <v>891</v>
      </c>
      <c r="E124" s="483" t="s">
        <v>887</v>
      </c>
      <c r="F124" s="425"/>
      <c r="G124" s="364" t="s">
        <v>384</v>
      </c>
      <c r="H124" s="578" t="s">
        <v>892</v>
      </c>
      <c r="I124" s="538" t="s">
        <v>893</v>
      </c>
      <c r="J124" s="395"/>
      <c r="K124" s="395"/>
      <c r="L124" s="395" t="s">
        <v>386</v>
      </c>
      <c r="M124" s="395"/>
      <c r="N124" s="395"/>
      <c r="O124" s="395"/>
      <c r="P124" s="401"/>
      <c r="Q124" s="401"/>
      <c r="R124" s="401"/>
      <c r="S124" s="395"/>
      <c r="T124" s="422" t="s">
        <v>890</v>
      </c>
    </row>
    <row r="125" spans="1:33" s="422" customFormat="1" ht="49.5" customHeight="1" outlineLevel="1">
      <c r="A125" s="840"/>
      <c r="B125" s="844"/>
      <c r="C125" s="395">
        <v>1.3</v>
      </c>
      <c r="D125" s="138" t="s">
        <v>894</v>
      </c>
      <c r="E125" s="624" t="s">
        <v>895</v>
      </c>
      <c r="F125" s="425"/>
      <c r="G125" s="364" t="s">
        <v>384</v>
      </c>
      <c r="H125" s="578" t="s">
        <v>896</v>
      </c>
      <c r="I125" s="538" t="s">
        <v>523</v>
      </c>
      <c r="J125" s="395"/>
      <c r="K125" s="395" t="s">
        <v>399</v>
      </c>
      <c r="L125" s="395" t="s">
        <v>386</v>
      </c>
      <c r="M125" s="395"/>
      <c r="N125" s="395"/>
      <c r="O125" s="395"/>
      <c r="P125" s="401"/>
      <c r="Q125" s="401"/>
      <c r="R125" s="401"/>
      <c r="S125" s="395"/>
      <c r="T125" s="422" t="s">
        <v>897</v>
      </c>
    </row>
    <row r="126" spans="1:33" s="422" customFormat="1" ht="49.5" customHeight="1" outlineLevel="1">
      <c r="A126" s="840"/>
      <c r="B126" s="844"/>
      <c r="C126" s="395">
        <v>1.4</v>
      </c>
      <c r="D126" s="510" t="s">
        <v>898</v>
      </c>
      <c r="E126" s="510" t="s">
        <v>899</v>
      </c>
      <c r="F126" s="615" t="s">
        <v>798</v>
      </c>
      <c r="G126" s="611" t="s">
        <v>810</v>
      </c>
      <c r="H126" s="608" t="s">
        <v>900</v>
      </c>
      <c r="I126" s="604" t="s">
        <v>901</v>
      </c>
      <c r="J126" s="395"/>
      <c r="K126" s="395"/>
      <c r="L126" s="395"/>
      <c r="M126" s="395">
        <v>1</v>
      </c>
      <c r="N126" s="395"/>
      <c r="O126" s="395"/>
      <c r="P126" s="401"/>
      <c r="Q126" s="401"/>
      <c r="R126" s="401"/>
      <c r="S126" s="395" t="s">
        <v>902</v>
      </c>
    </row>
    <row r="127" spans="1:33" s="422" customFormat="1" ht="49.5" customHeight="1" outlineLevel="1">
      <c r="A127" s="840"/>
      <c r="B127" s="844"/>
      <c r="C127" s="395">
        <v>1.5</v>
      </c>
      <c r="D127" s="510" t="s">
        <v>898</v>
      </c>
      <c r="E127" s="510" t="s">
        <v>903</v>
      </c>
      <c r="F127" s="602" t="s">
        <v>904</v>
      </c>
      <c r="G127" s="611" t="s">
        <v>810</v>
      </c>
      <c r="H127" s="608" t="s">
        <v>905</v>
      </c>
      <c r="I127" s="604" t="s">
        <v>906</v>
      </c>
      <c r="J127" s="395"/>
      <c r="K127" s="395"/>
      <c r="L127" s="395"/>
      <c r="M127" s="395">
        <v>1</v>
      </c>
      <c r="N127" s="395"/>
      <c r="O127" s="395"/>
      <c r="P127" s="401"/>
      <c r="Q127" s="401"/>
      <c r="R127" s="401"/>
      <c r="S127" s="395" t="s">
        <v>907</v>
      </c>
    </row>
    <row r="128" spans="1:33" s="422" customFormat="1" ht="49.5" customHeight="1" outlineLevel="1">
      <c r="A128" s="840"/>
      <c r="B128" s="844"/>
      <c r="C128" s="510" t="s">
        <v>1101</v>
      </c>
      <c r="D128" s="510" t="s">
        <v>1101</v>
      </c>
      <c r="E128" s="510" t="s">
        <v>1103</v>
      </c>
      <c r="F128" s="614"/>
      <c r="G128" s="602" t="s">
        <v>1104</v>
      </c>
      <c r="H128" s="603" t="s">
        <v>1105</v>
      </c>
      <c r="I128" s="604" t="s">
        <v>1106</v>
      </c>
      <c r="J128" s="395"/>
      <c r="K128" s="395"/>
      <c r="L128" s="395"/>
      <c r="M128" s="395"/>
      <c r="N128" s="395"/>
      <c r="O128" s="395"/>
      <c r="P128" s="401"/>
      <c r="Q128" s="401"/>
      <c r="R128" s="401"/>
      <c r="S128" s="395"/>
    </row>
    <row r="129" spans="1:33" s="422" customFormat="1" ht="56.25" customHeight="1" outlineLevel="1">
      <c r="A129" s="840" t="s">
        <v>549</v>
      </c>
      <c r="B129" s="842"/>
      <c r="C129" s="395">
        <v>2.1</v>
      </c>
      <c r="D129" s="138" t="s">
        <v>908</v>
      </c>
      <c r="E129" s="624" t="s">
        <v>909</v>
      </c>
      <c r="F129" s="425"/>
      <c r="G129" s="364" t="s">
        <v>384</v>
      </c>
      <c r="H129" s="578" t="s">
        <v>910</v>
      </c>
      <c r="I129" s="162" t="s">
        <v>911</v>
      </c>
      <c r="J129" s="395"/>
      <c r="K129" s="395"/>
      <c r="L129" s="395" t="s">
        <v>386</v>
      </c>
      <c r="M129" s="395"/>
      <c r="N129" s="396"/>
      <c r="O129" s="396"/>
      <c r="P129" s="399"/>
      <c r="Q129" s="399" t="s">
        <v>912</v>
      </c>
      <c r="R129" s="401"/>
      <c r="S129" s="395"/>
      <c r="T129" s="422" t="s">
        <v>387</v>
      </c>
    </row>
    <row r="130" spans="1:33" s="422" customFormat="1" ht="56.25" customHeight="1" outlineLevel="1">
      <c r="A130" s="840"/>
      <c r="B130" s="842"/>
      <c r="C130" s="395">
        <v>2.2000000000000002</v>
      </c>
      <c r="D130" s="138" t="s">
        <v>913</v>
      </c>
      <c r="E130" s="624" t="s">
        <v>914</v>
      </c>
      <c r="F130" s="425"/>
      <c r="G130" s="364" t="s">
        <v>384</v>
      </c>
      <c r="H130" s="578" t="s">
        <v>915</v>
      </c>
      <c r="I130" s="538" t="s">
        <v>552</v>
      </c>
      <c r="J130" s="395"/>
      <c r="K130" s="395"/>
      <c r="L130" s="395" t="s">
        <v>386</v>
      </c>
      <c r="M130" s="395"/>
      <c r="N130" s="395"/>
      <c r="O130" s="395"/>
      <c r="P130" s="401"/>
      <c r="Q130" s="401"/>
      <c r="R130" s="401"/>
      <c r="S130" s="395"/>
      <c r="T130" s="422" t="s">
        <v>916</v>
      </c>
    </row>
    <row r="131" spans="1:33" s="422" customFormat="1" ht="56.25" customHeight="1" outlineLevel="1">
      <c r="A131" s="840"/>
      <c r="B131" s="842"/>
      <c r="C131" s="395">
        <v>2.2999999999999998</v>
      </c>
      <c r="D131" s="138" t="s">
        <v>913</v>
      </c>
      <c r="E131" s="624" t="s">
        <v>917</v>
      </c>
      <c r="F131" s="425"/>
      <c r="G131" s="364" t="s">
        <v>384</v>
      </c>
      <c r="H131" s="578" t="s">
        <v>918</v>
      </c>
      <c r="I131" s="538" t="s">
        <v>554</v>
      </c>
      <c r="J131" s="395"/>
      <c r="K131" s="395"/>
      <c r="L131" s="395" t="s">
        <v>386</v>
      </c>
      <c r="M131" s="395"/>
      <c r="N131" s="395"/>
      <c r="O131" s="395"/>
      <c r="P131" s="401"/>
      <c r="Q131" s="401"/>
      <c r="R131" s="401"/>
      <c r="S131" s="395"/>
      <c r="T131" s="422" t="s">
        <v>916</v>
      </c>
    </row>
    <row r="132" spans="1:33" s="422" customFormat="1" ht="56.25" customHeight="1" outlineLevel="1">
      <c r="A132" s="840"/>
      <c r="B132" s="842"/>
      <c r="C132" s="395">
        <v>2.4</v>
      </c>
      <c r="D132" s="510" t="s">
        <v>115</v>
      </c>
      <c r="E132" s="510" t="s">
        <v>919</v>
      </c>
      <c r="F132" s="615" t="s">
        <v>920</v>
      </c>
      <c r="G132" s="611" t="s">
        <v>810</v>
      </c>
      <c r="H132" s="608" t="s">
        <v>921</v>
      </c>
      <c r="I132" s="604" t="s">
        <v>922</v>
      </c>
      <c r="J132" s="395"/>
      <c r="K132" s="395"/>
      <c r="L132" s="395"/>
      <c r="M132" s="395">
        <v>1</v>
      </c>
      <c r="N132" s="395"/>
      <c r="O132" s="395"/>
      <c r="P132" s="401"/>
      <c r="Q132" s="401"/>
      <c r="R132" s="401"/>
      <c r="S132" s="395" t="s">
        <v>923</v>
      </c>
    </row>
    <row r="133" spans="1:33" s="422" customFormat="1" ht="56.25" customHeight="1" outlineLevel="1">
      <c r="A133" s="840"/>
      <c r="B133" s="842"/>
      <c r="C133" s="395">
        <v>2.5</v>
      </c>
      <c r="D133" s="510" t="s">
        <v>115</v>
      </c>
      <c r="E133" s="510" t="s">
        <v>924</v>
      </c>
      <c r="F133" s="615" t="s">
        <v>920</v>
      </c>
      <c r="G133" s="611" t="s">
        <v>810</v>
      </c>
      <c r="H133" s="608" t="s">
        <v>921</v>
      </c>
      <c r="I133" s="604" t="s">
        <v>925</v>
      </c>
      <c r="J133" s="395"/>
      <c r="K133" s="395"/>
      <c r="L133" s="395"/>
      <c r="M133" s="395">
        <v>1</v>
      </c>
      <c r="N133" s="395"/>
      <c r="O133" s="395"/>
      <c r="P133" s="401"/>
      <c r="Q133" s="401"/>
      <c r="R133" s="401"/>
      <c r="S133" s="395" t="s">
        <v>923</v>
      </c>
    </row>
    <row r="134" spans="1:33" s="422" customFormat="1" ht="56.25" customHeight="1" outlineLevel="1">
      <c r="A134" s="840"/>
      <c r="B134" s="842"/>
      <c r="C134" s="510" t="s">
        <v>1101</v>
      </c>
      <c r="D134" s="510" t="s">
        <v>1101</v>
      </c>
      <c r="E134" s="510" t="s">
        <v>1103</v>
      </c>
      <c r="F134" s="614"/>
      <c r="G134" s="602" t="s">
        <v>1104</v>
      </c>
      <c r="H134" s="603" t="s">
        <v>1105</v>
      </c>
      <c r="I134" s="604" t="s">
        <v>1106</v>
      </c>
      <c r="J134" s="395"/>
      <c r="K134" s="395"/>
      <c r="L134" s="395"/>
      <c r="M134" s="395"/>
      <c r="N134" s="395"/>
      <c r="O134" s="395"/>
      <c r="P134" s="401"/>
      <c r="Q134" s="401"/>
      <c r="R134" s="401"/>
      <c r="S134" s="395"/>
    </row>
    <row r="135" spans="1:33" s="422" customFormat="1" ht="47" customHeight="1" outlineLevel="1">
      <c r="A135" s="840" t="s">
        <v>555</v>
      </c>
      <c r="B135" s="842"/>
      <c r="C135" s="396">
        <v>3.1</v>
      </c>
      <c r="D135" s="138" t="s">
        <v>913</v>
      </c>
      <c r="E135" s="624" t="s">
        <v>926</v>
      </c>
      <c r="F135" s="425"/>
      <c r="G135" s="364" t="s">
        <v>384</v>
      </c>
      <c r="H135" s="578" t="s">
        <v>927</v>
      </c>
      <c r="I135" s="538" t="s">
        <v>557</v>
      </c>
      <c r="J135" s="395"/>
      <c r="K135" s="395"/>
      <c r="L135" s="395" t="s">
        <v>386</v>
      </c>
      <c r="N135" s="395"/>
      <c r="O135" s="395"/>
      <c r="P135" s="395"/>
      <c r="Q135" s="401"/>
      <c r="R135" s="401"/>
      <c r="S135" s="401"/>
      <c r="T135" s="422" t="s">
        <v>916</v>
      </c>
      <c r="W135" s="172"/>
      <c r="X135" s="395"/>
      <c r="Y135" s="431"/>
      <c r="Z135" s="400"/>
      <c r="AA135" s="177"/>
      <c r="AB135" s="395"/>
      <c r="AC135" s="395"/>
      <c r="AD135" s="424"/>
      <c r="AE135" s="395"/>
      <c r="AF135" s="396"/>
      <c r="AG135" s="396"/>
    </row>
    <row r="136" spans="1:33" s="422" customFormat="1" ht="47" customHeight="1" outlineLevel="1">
      <c r="A136" s="840"/>
      <c r="B136" s="842"/>
      <c r="C136" s="396">
        <v>3.2</v>
      </c>
      <c r="D136" s="138" t="s">
        <v>913</v>
      </c>
      <c r="E136" s="624" t="s">
        <v>928</v>
      </c>
      <c r="F136" s="425"/>
      <c r="G136" s="364" t="s">
        <v>384</v>
      </c>
      <c r="H136" s="578" t="s">
        <v>929</v>
      </c>
      <c r="I136" s="538" t="s">
        <v>559</v>
      </c>
      <c r="J136" s="395"/>
      <c r="K136" s="395"/>
      <c r="L136" s="395" t="s">
        <v>386</v>
      </c>
      <c r="N136" s="395"/>
      <c r="O136" s="395"/>
      <c r="P136" s="395"/>
      <c r="Q136" s="401"/>
      <c r="R136" s="401"/>
      <c r="S136" s="401"/>
      <c r="T136" s="422" t="s">
        <v>916</v>
      </c>
      <c r="W136" s="172"/>
      <c r="X136" s="395"/>
      <c r="Y136" s="431"/>
      <c r="Z136" s="400"/>
      <c r="AA136" s="177"/>
      <c r="AB136" s="395"/>
      <c r="AC136" s="395"/>
      <c r="AD136" s="424"/>
      <c r="AE136" s="395"/>
      <c r="AF136" s="396"/>
      <c r="AG136" s="396"/>
    </row>
    <row r="137" spans="1:33" s="422" customFormat="1" ht="47" customHeight="1" outlineLevel="1">
      <c r="A137" s="840"/>
      <c r="B137" s="842"/>
      <c r="C137" s="396">
        <v>3.3</v>
      </c>
      <c r="D137" s="138" t="s">
        <v>913</v>
      </c>
      <c r="E137" s="624" t="s">
        <v>930</v>
      </c>
      <c r="F137" s="425"/>
      <c r="G137" s="364" t="s">
        <v>384</v>
      </c>
      <c r="H137" s="578" t="s">
        <v>931</v>
      </c>
      <c r="I137" s="538" t="s">
        <v>561</v>
      </c>
      <c r="J137" s="395"/>
      <c r="K137" s="395"/>
      <c r="L137" s="395" t="s">
        <v>386</v>
      </c>
      <c r="N137" s="395"/>
      <c r="O137" s="395"/>
      <c r="P137" s="395"/>
      <c r="Q137" s="401"/>
      <c r="R137" s="401"/>
      <c r="S137" s="401"/>
      <c r="T137" s="422" t="s">
        <v>916</v>
      </c>
      <c r="W137" s="172"/>
      <c r="X137" s="395"/>
      <c r="Y137" s="431"/>
      <c r="Z137" s="400"/>
      <c r="AA137" s="177"/>
      <c r="AB137" s="395"/>
      <c r="AC137" s="395"/>
      <c r="AD137" s="424"/>
      <c r="AE137" s="395"/>
      <c r="AF137" s="396"/>
      <c r="AG137" s="396"/>
    </row>
    <row r="138" spans="1:33" s="422" customFormat="1" ht="47" customHeight="1" outlineLevel="1">
      <c r="A138" s="840"/>
      <c r="B138" s="842"/>
      <c r="C138" s="396">
        <v>3.4</v>
      </c>
      <c r="D138" s="510" t="s">
        <v>115</v>
      </c>
      <c r="E138" s="510" t="s">
        <v>932</v>
      </c>
      <c r="F138" s="615" t="s">
        <v>920</v>
      </c>
      <c r="G138" s="611" t="s">
        <v>810</v>
      </c>
      <c r="H138" s="608" t="s">
        <v>933</v>
      </c>
      <c r="I138" s="604" t="s">
        <v>934</v>
      </c>
      <c r="J138" s="395"/>
      <c r="K138" s="395"/>
      <c r="L138" s="395"/>
      <c r="M138" s="395">
        <v>1</v>
      </c>
      <c r="N138" s="395"/>
      <c r="O138" s="395"/>
      <c r="P138" s="401"/>
      <c r="Q138" s="604"/>
      <c r="R138" s="401"/>
      <c r="S138" s="395" t="s">
        <v>923</v>
      </c>
      <c r="W138" s="395"/>
      <c r="X138" s="396"/>
      <c r="Y138" s="431"/>
      <c r="Z138" s="400"/>
      <c r="AA138" s="177"/>
      <c r="AB138" s="395"/>
      <c r="AC138" s="395"/>
      <c r="AD138" s="424"/>
      <c r="AE138" s="395"/>
      <c r="AF138" s="396"/>
      <c r="AG138" s="396"/>
    </row>
    <row r="139" spans="1:33" s="422" customFormat="1" ht="47" customHeight="1" outlineLevel="1">
      <c r="A139" s="840"/>
      <c r="B139" s="842"/>
      <c r="C139" s="396">
        <v>3.5</v>
      </c>
      <c r="D139" s="510" t="s">
        <v>115</v>
      </c>
      <c r="E139" s="510" t="s">
        <v>278</v>
      </c>
      <c r="F139" s="615" t="s">
        <v>920</v>
      </c>
      <c r="G139" s="611" t="s">
        <v>810</v>
      </c>
      <c r="H139" s="608" t="s">
        <v>933</v>
      </c>
      <c r="I139" s="604" t="s">
        <v>935</v>
      </c>
      <c r="J139" s="395">
        <v>1</v>
      </c>
      <c r="K139" s="395">
        <v>1</v>
      </c>
      <c r="L139" s="395">
        <v>1</v>
      </c>
      <c r="M139" s="395">
        <v>1</v>
      </c>
      <c r="N139" s="395"/>
      <c r="O139" s="395">
        <v>1</v>
      </c>
      <c r="P139" s="401" t="s">
        <v>936</v>
      </c>
      <c r="Q139" s="401"/>
      <c r="R139" s="401"/>
      <c r="S139" s="395" t="s">
        <v>738</v>
      </c>
      <c r="W139" s="395"/>
      <c r="X139" s="396"/>
      <c r="Y139" s="431"/>
      <c r="Z139" s="400"/>
      <c r="AA139" s="177"/>
      <c r="AB139" s="395"/>
      <c r="AC139" s="395"/>
      <c r="AD139" s="395"/>
      <c r="AE139" s="395"/>
      <c r="AF139" s="396"/>
      <c r="AG139" s="396"/>
    </row>
    <row r="140" spans="1:33" s="422" customFormat="1" ht="47" customHeight="1" outlineLevel="1">
      <c r="A140" s="840"/>
      <c r="B140" s="842"/>
      <c r="C140" s="510" t="s">
        <v>1101</v>
      </c>
      <c r="D140" s="510" t="s">
        <v>1101</v>
      </c>
      <c r="E140" s="510" t="s">
        <v>1103</v>
      </c>
      <c r="F140" s="614"/>
      <c r="G140" s="602" t="s">
        <v>1104</v>
      </c>
      <c r="H140" s="603" t="s">
        <v>1105</v>
      </c>
      <c r="I140" s="604" t="s">
        <v>1106</v>
      </c>
      <c r="J140" s="395"/>
      <c r="K140" s="395"/>
      <c r="L140" s="395"/>
      <c r="M140" s="395"/>
      <c r="N140" s="395"/>
      <c r="O140" s="395"/>
      <c r="P140" s="401"/>
      <c r="Q140" s="401"/>
      <c r="R140" s="401"/>
      <c r="S140" s="395"/>
      <c r="W140" s="395"/>
      <c r="X140" s="396"/>
      <c r="Y140" s="431"/>
      <c r="Z140" s="400"/>
      <c r="AA140" s="177"/>
      <c r="AB140" s="395"/>
      <c r="AC140" s="395"/>
      <c r="AD140" s="395"/>
      <c r="AE140" s="395"/>
      <c r="AF140" s="396"/>
      <c r="AG140" s="396"/>
    </row>
    <row r="141" spans="1:33" s="422" customFormat="1" ht="44" customHeight="1" outlineLevel="1">
      <c r="A141" s="840" t="s">
        <v>562</v>
      </c>
      <c r="B141" s="842" t="s">
        <v>64</v>
      </c>
      <c r="C141" s="395">
        <v>4.0999999999999996</v>
      </c>
      <c r="D141" s="138" t="s">
        <v>937</v>
      </c>
      <c r="E141" s="624" t="s">
        <v>938</v>
      </c>
      <c r="F141" s="425"/>
      <c r="G141" s="364" t="s">
        <v>384</v>
      </c>
      <c r="H141" s="578" t="s">
        <v>939</v>
      </c>
      <c r="I141" s="547" t="s">
        <v>940</v>
      </c>
      <c r="J141" s="395"/>
      <c r="K141" s="395"/>
      <c r="L141" s="395" t="s">
        <v>386</v>
      </c>
      <c r="M141" s="395"/>
      <c r="N141" s="395"/>
      <c r="O141" s="395"/>
      <c r="P141" s="401"/>
      <c r="Q141" s="401" t="s">
        <v>564</v>
      </c>
      <c r="R141" s="401"/>
      <c r="S141" s="395"/>
      <c r="T141" s="422" t="s">
        <v>941</v>
      </c>
    </row>
    <row r="142" spans="1:33" s="422" customFormat="1" ht="52" customHeight="1" outlineLevel="1">
      <c r="A142" s="840"/>
      <c r="B142" s="842"/>
      <c r="C142" s="395">
        <v>4.2</v>
      </c>
      <c r="D142" s="138" t="s">
        <v>397</v>
      </c>
      <c r="E142" s="624" t="s">
        <v>942</v>
      </c>
      <c r="F142" s="425"/>
      <c r="G142" s="364" t="s">
        <v>384</v>
      </c>
      <c r="H142" s="578" t="s">
        <v>943</v>
      </c>
      <c r="I142" s="162" t="s">
        <v>398</v>
      </c>
      <c r="J142" s="395"/>
      <c r="K142" s="395" t="s">
        <v>399</v>
      </c>
      <c r="L142" s="395" t="s">
        <v>386</v>
      </c>
      <c r="M142" s="395"/>
      <c r="N142" s="396"/>
      <c r="O142" s="396"/>
      <c r="P142" s="399"/>
      <c r="Q142" s="399" t="s">
        <v>400</v>
      </c>
      <c r="R142" s="401"/>
      <c r="S142" s="395"/>
      <c r="T142" s="422" t="s">
        <v>941</v>
      </c>
    </row>
    <row r="143" spans="1:33" s="422" customFormat="1" ht="52" customHeight="1" outlineLevel="1">
      <c r="A143" s="840"/>
      <c r="B143" s="842"/>
      <c r="C143" s="395">
        <v>4.3</v>
      </c>
      <c r="D143" s="138" t="s">
        <v>944</v>
      </c>
      <c r="E143" s="624" t="s">
        <v>945</v>
      </c>
      <c r="F143" s="425"/>
      <c r="G143" s="364" t="s">
        <v>384</v>
      </c>
      <c r="H143" s="578" t="s">
        <v>946</v>
      </c>
      <c r="I143" s="547" t="s">
        <v>567</v>
      </c>
      <c r="J143" s="395"/>
      <c r="K143" s="395"/>
      <c r="L143" s="395" t="s">
        <v>386</v>
      </c>
      <c r="M143" s="395"/>
      <c r="N143" s="395" t="s">
        <v>386</v>
      </c>
      <c r="O143" s="395"/>
      <c r="P143" s="401" t="s">
        <v>947</v>
      </c>
      <c r="Q143" s="401" t="s">
        <v>948</v>
      </c>
      <c r="R143" s="401"/>
      <c r="S143" s="395"/>
      <c r="T143" s="422" t="s">
        <v>941</v>
      </c>
    </row>
    <row r="144" spans="1:33" s="422" customFormat="1" ht="52" customHeight="1" outlineLevel="1">
      <c r="A144" s="840"/>
      <c r="B144" s="842"/>
      <c r="C144" s="395">
        <v>4.4000000000000004</v>
      </c>
      <c r="D144" s="510" t="s">
        <v>115</v>
      </c>
      <c r="E144" s="510" t="s">
        <v>282</v>
      </c>
      <c r="F144" s="615" t="s">
        <v>920</v>
      </c>
      <c r="G144" s="611" t="s">
        <v>810</v>
      </c>
      <c r="H144" s="608" t="s">
        <v>949</v>
      </c>
      <c r="I144" s="609" t="s">
        <v>950</v>
      </c>
      <c r="J144" s="395">
        <v>1</v>
      </c>
      <c r="K144" s="395">
        <v>1</v>
      </c>
      <c r="L144" s="395">
        <v>1</v>
      </c>
      <c r="M144" s="395">
        <v>1</v>
      </c>
      <c r="N144" s="395"/>
      <c r="O144" s="395"/>
      <c r="P144" s="401"/>
      <c r="Q144" s="401"/>
      <c r="R144" s="401"/>
      <c r="S144" s="395" t="s">
        <v>951</v>
      </c>
    </row>
    <row r="145" spans="1:33" s="422" customFormat="1" ht="60" customHeight="1" outlineLevel="1">
      <c r="A145" s="840"/>
      <c r="B145" s="842"/>
      <c r="C145" s="395">
        <v>4.5</v>
      </c>
      <c r="D145" s="510" t="s">
        <v>115</v>
      </c>
      <c r="E145" s="510" t="s">
        <v>286</v>
      </c>
      <c r="F145" s="615" t="s">
        <v>920</v>
      </c>
      <c r="G145" s="611" t="s">
        <v>810</v>
      </c>
      <c r="H145" s="608" t="s">
        <v>952</v>
      </c>
      <c r="I145" s="609" t="s">
        <v>953</v>
      </c>
      <c r="J145" s="395"/>
      <c r="K145" s="395"/>
      <c r="L145" s="395">
        <v>1</v>
      </c>
      <c r="M145" s="395">
        <v>1</v>
      </c>
      <c r="N145" s="395"/>
      <c r="O145" s="395"/>
      <c r="P145" s="401"/>
      <c r="Q145" s="401"/>
      <c r="R145" s="401"/>
      <c r="S145" s="395" t="s">
        <v>954</v>
      </c>
    </row>
    <row r="146" spans="1:33" s="422" customFormat="1" ht="60" customHeight="1" outlineLevel="1">
      <c r="A146" s="840"/>
      <c r="B146" s="842"/>
      <c r="C146" s="510" t="s">
        <v>1101</v>
      </c>
      <c r="D146" s="510" t="s">
        <v>1101</v>
      </c>
      <c r="E146" s="510" t="s">
        <v>1103</v>
      </c>
      <c r="F146" s="614"/>
      <c r="G146" s="602" t="s">
        <v>1104</v>
      </c>
      <c r="H146" s="603" t="s">
        <v>1105</v>
      </c>
      <c r="I146" s="604" t="s">
        <v>1106</v>
      </c>
      <c r="J146" s="395"/>
      <c r="K146" s="395"/>
      <c r="L146" s="395"/>
      <c r="M146" s="395"/>
      <c r="N146" s="395"/>
      <c r="O146" s="395"/>
      <c r="P146" s="401"/>
      <c r="Q146" s="401"/>
      <c r="R146" s="401"/>
      <c r="S146" s="395"/>
    </row>
    <row r="147" spans="1:33" s="422" customFormat="1" ht="60" customHeight="1" outlineLevel="1">
      <c r="A147" s="840" t="s">
        <v>568</v>
      </c>
      <c r="B147" s="842"/>
      <c r="C147" s="395">
        <v>5.0999999999999996</v>
      </c>
      <c r="D147" s="138" t="s">
        <v>944</v>
      </c>
      <c r="E147" s="624" t="s">
        <v>955</v>
      </c>
      <c r="F147" s="425"/>
      <c r="G147" s="364" t="s">
        <v>384</v>
      </c>
      <c r="H147" s="578" t="s">
        <v>956</v>
      </c>
      <c r="I147" s="538" t="s">
        <v>570</v>
      </c>
      <c r="J147" s="395"/>
      <c r="K147" s="395"/>
      <c r="L147" s="395" t="s">
        <v>386</v>
      </c>
      <c r="M147" s="395"/>
      <c r="N147" s="395"/>
      <c r="O147" s="395"/>
      <c r="P147" s="401"/>
      <c r="Q147" s="401" t="s">
        <v>957</v>
      </c>
      <c r="R147" s="401"/>
      <c r="S147" s="395"/>
    </row>
    <row r="148" spans="1:33" s="422" customFormat="1" ht="60" customHeight="1" outlineLevel="1">
      <c r="A148" s="840"/>
      <c r="B148" s="842"/>
      <c r="C148" s="396">
        <v>5.2</v>
      </c>
      <c r="D148" s="138" t="s">
        <v>944</v>
      </c>
      <c r="E148" s="624" t="s">
        <v>958</v>
      </c>
      <c r="F148" s="425"/>
      <c r="G148" s="364" t="s">
        <v>384</v>
      </c>
      <c r="H148" s="578" t="s">
        <v>959</v>
      </c>
      <c r="I148" s="538" t="s">
        <v>570</v>
      </c>
      <c r="J148" s="395"/>
      <c r="K148" s="395"/>
      <c r="L148" s="395" t="s">
        <v>386</v>
      </c>
      <c r="M148" s="395"/>
      <c r="N148" s="395"/>
      <c r="O148" s="395"/>
      <c r="P148" s="401"/>
      <c r="Q148" s="401"/>
      <c r="R148" s="401"/>
      <c r="S148" s="395"/>
    </row>
    <row r="149" spans="1:33" s="422" customFormat="1" ht="60" customHeight="1" outlineLevel="1">
      <c r="A149" s="840"/>
      <c r="B149" s="842"/>
      <c r="C149" s="396">
        <v>5.3</v>
      </c>
      <c r="D149" s="138" t="s">
        <v>944</v>
      </c>
      <c r="E149" s="624" t="s">
        <v>960</v>
      </c>
      <c r="F149" s="425"/>
      <c r="G149" s="364" t="s">
        <v>384</v>
      </c>
      <c r="H149" s="578" t="s">
        <v>961</v>
      </c>
      <c r="I149" s="538" t="s">
        <v>573</v>
      </c>
      <c r="J149" s="395"/>
      <c r="K149" s="395"/>
      <c r="L149" s="395" t="s">
        <v>386</v>
      </c>
      <c r="M149" s="395"/>
      <c r="N149" s="395"/>
      <c r="O149" s="395"/>
      <c r="P149" s="401"/>
      <c r="Q149" s="401"/>
      <c r="R149" s="401"/>
      <c r="S149" s="395"/>
    </row>
    <row r="150" spans="1:33" s="422" customFormat="1" ht="60" customHeight="1" outlineLevel="1">
      <c r="A150" s="840"/>
      <c r="B150" s="842"/>
      <c r="C150" s="396">
        <v>5.4</v>
      </c>
      <c r="D150" s="510" t="s">
        <v>115</v>
      </c>
      <c r="E150" s="510" t="s">
        <v>408</v>
      </c>
      <c r="F150" s="615" t="s">
        <v>920</v>
      </c>
      <c r="G150" s="611" t="s">
        <v>810</v>
      </c>
      <c r="H150" s="608" t="s">
        <v>962</v>
      </c>
      <c r="I150" s="604" t="s">
        <v>963</v>
      </c>
      <c r="J150" s="395"/>
      <c r="K150" s="395">
        <v>1</v>
      </c>
      <c r="L150" s="395">
        <v>1</v>
      </c>
      <c r="M150" s="395">
        <v>1</v>
      </c>
      <c r="N150" s="395"/>
      <c r="O150" s="395"/>
      <c r="P150" s="401"/>
      <c r="Q150" s="401"/>
      <c r="R150" s="401"/>
      <c r="S150" s="395" t="s">
        <v>738</v>
      </c>
    </row>
    <row r="151" spans="1:33" s="422" customFormat="1" ht="60" customHeight="1" outlineLevel="1">
      <c r="A151" s="840"/>
      <c r="B151" s="842"/>
      <c r="C151" s="396">
        <v>5.5</v>
      </c>
      <c r="D151" s="510" t="s">
        <v>115</v>
      </c>
      <c r="E151" s="510" t="s">
        <v>408</v>
      </c>
      <c r="F151" s="615" t="s">
        <v>920</v>
      </c>
      <c r="G151" s="611" t="s">
        <v>810</v>
      </c>
      <c r="H151" s="608" t="s">
        <v>964</v>
      </c>
      <c r="I151" s="600" t="s">
        <v>965</v>
      </c>
      <c r="J151" s="395"/>
      <c r="K151" s="395">
        <v>1</v>
      </c>
      <c r="L151" s="395">
        <v>1</v>
      </c>
      <c r="M151" s="395">
        <v>1</v>
      </c>
      <c r="N151" s="395"/>
      <c r="O151" s="395"/>
      <c r="P151" s="401"/>
      <c r="Q151" s="401"/>
      <c r="R151" s="401"/>
      <c r="S151" s="395" t="s">
        <v>738</v>
      </c>
    </row>
    <row r="152" spans="1:33" s="422" customFormat="1" ht="60" customHeight="1" outlineLevel="1">
      <c r="A152" s="840"/>
      <c r="B152" s="842"/>
      <c r="C152" s="510" t="s">
        <v>1101</v>
      </c>
      <c r="D152" s="510" t="s">
        <v>1101</v>
      </c>
      <c r="E152" s="510" t="s">
        <v>1103</v>
      </c>
      <c r="F152" s="614"/>
      <c r="G152" s="602" t="s">
        <v>1104</v>
      </c>
      <c r="H152" s="603" t="s">
        <v>1105</v>
      </c>
      <c r="I152" s="604" t="s">
        <v>1106</v>
      </c>
      <c r="J152" s="395"/>
      <c r="K152" s="395"/>
      <c r="L152" s="395"/>
      <c r="M152" s="395"/>
      <c r="N152" s="395"/>
      <c r="O152" s="395"/>
      <c r="P152" s="401"/>
      <c r="Q152" s="401"/>
      <c r="R152" s="401"/>
      <c r="S152" s="395"/>
    </row>
    <row r="153" spans="1:33" s="422" customFormat="1" ht="60" customHeight="1" outlineLevel="1">
      <c r="A153" s="840" t="s">
        <v>574</v>
      </c>
      <c r="B153" s="842" t="s">
        <v>575</v>
      </c>
      <c r="C153" s="396">
        <v>6.1</v>
      </c>
      <c r="D153" s="138" t="s">
        <v>966</v>
      </c>
      <c r="E153" s="624" t="s">
        <v>967</v>
      </c>
      <c r="F153" s="425"/>
      <c r="G153" s="364" t="s">
        <v>384</v>
      </c>
      <c r="H153" s="578" t="s">
        <v>968</v>
      </c>
      <c r="I153" s="538" t="s">
        <v>969</v>
      </c>
      <c r="J153" s="395"/>
      <c r="K153" s="395"/>
      <c r="L153" s="395" t="s">
        <v>386</v>
      </c>
      <c r="M153" s="395"/>
      <c r="N153" s="395"/>
      <c r="O153" s="395"/>
      <c r="P153" s="401"/>
      <c r="Q153" s="401" t="s">
        <v>577</v>
      </c>
      <c r="R153" s="401"/>
      <c r="S153" s="395"/>
    </row>
    <row r="154" spans="1:33" s="422" customFormat="1" ht="60" customHeight="1" outlineLevel="1">
      <c r="A154" s="840"/>
      <c r="B154" s="842"/>
      <c r="C154" s="396">
        <v>6.2</v>
      </c>
      <c r="D154" s="138" t="s">
        <v>397</v>
      </c>
      <c r="E154" s="624" t="s">
        <v>970</v>
      </c>
      <c r="F154" s="425"/>
      <c r="G154" s="364" t="s">
        <v>384</v>
      </c>
      <c r="H154" s="578" t="s">
        <v>971</v>
      </c>
      <c r="I154" s="162" t="s">
        <v>398</v>
      </c>
      <c r="J154" s="395"/>
      <c r="K154" s="395" t="s">
        <v>399</v>
      </c>
      <c r="L154" s="395" t="s">
        <v>386</v>
      </c>
      <c r="M154" s="395"/>
      <c r="N154" s="396"/>
      <c r="O154" s="396"/>
      <c r="P154" s="399"/>
      <c r="Q154" s="399" t="s">
        <v>400</v>
      </c>
      <c r="R154" s="401"/>
      <c r="S154" s="395"/>
    </row>
    <row r="155" spans="1:33" s="422" customFormat="1" ht="60" customHeight="1" outlineLevel="1">
      <c r="A155" s="840"/>
      <c r="B155" s="842"/>
      <c r="C155" s="396">
        <v>6.3</v>
      </c>
      <c r="D155" s="138" t="s">
        <v>972</v>
      </c>
      <c r="E155" s="624" t="s">
        <v>973</v>
      </c>
      <c r="F155" s="425"/>
      <c r="G155" s="364" t="s">
        <v>384</v>
      </c>
      <c r="H155" s="578" t="s">
        <v>974</v>
      </c>
      <c r="I155" s="538" t="s">
        <v>580</v>
      </c>
      <c r="J155" s="395"/>
      <c r="K155" s="395"/>
      <c r="L155" s="395" t="s">
        <v>386</v>
      </c>
      <c r="M155" s="395"/>
      <c r="N155" s="395"/>
      <c r="O155" s="395"/>
      <c r="P155" s="401"/>
      <c r="Q155" s="401"/>
      <c r="R155" s="401"/>
      <c r="S155" s="395"/>
    </row>
    <row r="156" spans="1:33" s="422" customFormat="1" ht="60" customHeight="1" outlineLevel="1">
      <c r="A156" s="840"/>
      <c r="B156" s="842"/>
      <c r="C156" s="396">
        <v>6.4</v>
      </c>
      <c r="D156" s="510" t="s">
        <v>115</v>
      </c>
      <c r="E156" s="510" t="s">
        <v>126</v>
      </c>
      <c r="F156" s="615" t="s">
        <v>920</v>
      </c>
      <c r="G156" s="605" t="s">
        <v>64</v>
      </c>
      <c r="H156" s="510"/>
      <c r="I156" s="604" t="s">
        <v>965</v>
      </c>
      <c r="J156" s="395"/>
      <c r="K156" s="395">
        <v>1</v>
      </c>
      <c r="L156" s="395"/>
      <c r="M156" s="395"/>
      <c r="N156" s="395"/>
      <c r="O156" s="395"/>
      <c r="P156" s="401"/>
      <c r="Q156" s="401"/>
      <c r="R156" s="401"/>
      <c r="S156" s="395" t="s">
        <v>975</v>
      </c>
    </row>
    <row r="157" spans="1:33" s="422" customFormat="1" ht="60" customHeight="1" outlineLevel="1">
      <c r="A157" s="840"/>
      <c r="B157" s="842"/>
      <c r="C157" s="396">
        <v>6.5</v>
      </c>
      <c r="D157" s="510" t="s">
        <v>115</v>
      </c>
      <c r="E157" s="510" t="s">
        <v>976</v>
      </c>
      <c r="F157" s="615" t="s">
        <v>920</v>
      </c>
      <c r="G157" s="605" t="s">
        <v>64</v>
      </c>
      <c r="H157" s="510"/>
      <c r="I157" s="604" t="s">
        <v>64</v>
      </c>
      <c r="J157" s="395"/>
      <c r="K157" s="395">
        <v>1</v>
      </c>
      <c r="L157" s="395"/>
      <c r="M157" s="395"/>
      <c r="N157" s="395"/>
      <c r="O157" s="395"/>
      <c r="P157" s="401"/>
      <c r="Q157" s="401"/>
      <c r="R157" s="401"/>
      <c r="S157" s="395" t="s">
        <v>977</v>
      </c>
    </row>
    <row r="158" spans="1:33" s="422" customFormat="1" ht="60" customHeight="1" outlineLevel="1">
      <c r="A158" s="840"/>
      <c r="B158" s="842"/>
      <c r="C158" s="510" t="s">
        <v>1101</v>
      </c>
      <c r="D158" s="510" t="s">
        <v>1101</v>
      </c>
      <c r="E158" s="510" t="s">
        <v>1103</v>
      </c>
      <c r="F158" s="614"/>
      <c r="G158" s="602" t="s">
        <v>1104</v>
      </c>
      <c r="H158" s="603" t="s">
        <v>1105</v>
      </c>
      <c r="I158" s="604" t="s">
        <v>1106</v>
      </c>
      <c r="J158" s="395"/>
      <c r="K158" s="395"/>
      <c r="L158" s="395"/>
      <c r="M158" s="395"/>
      <c r="N158" s="395"/>
      <c r="O158" s="395"/>
      <c r="P158" s="401"/>
      <c r="Q158" s="401"/>
      <c r="R158" s="401"/>
      <c r="S158" s="395"/>
    </row>
    <row r="159" spans="1:33" s="422" customFormat="1" ht="27.75" customHeight="1">
      <c r="A159" s="420" t="s">
        <v>89</v>
      </c>
      <c r="B159" s="397"/>
      <c r="C159" s="397"/>
      <c r="D159" s="402"/>
      <c r="E159" s="402"/>
      <c r="F159" s="454"/>
      <c r="G159" s="454"/>
      <c r="H159" s="454"/>
      <c r="I159" s="534"/>
      <c r="J159" s="397"/>
      <c r="K159" s="397"/>
      <c r="L159" s="397"/>
      <c r="M159" s="397"/>
      <c r="N159" s="397"/>
      <c r="O159" s="397"/>
      <c r="P159" s="397"/>
      <c r="Q159" s="397"/>
      <c r="R159" s="397"/>
      <c r="S159" s="397"/>
      <c r="W159" s="428"/>
      <c r="X159" s="428"/>
      <c r="Y159" s="429"/>
      <c r="Z159" s="429"/>
      <c r="AA159" s="430"/>
      <c r="AB159" s="428"/>
      <c r="AC159" s="428"/>
      <c r="AD159" s="428"/>
      <c r="AE159" s="428"/>
      <c r="AF159" s="428"/>
      <c r="AG159" s="428"/>
    </row>
    <row r="160" spans="1:33" s="422" customFormat="1" ht="54" customHeight="1" outlineLevel="1">
      <c r="A160" s="840" t="s">
        <v>581</v>
      </c>
      <c r="B160" s="845" t="s">
        <v>582</v>
      </c>
      <c r="C160" s="396">
        <v>1.1000000000000001</v>
      </c>
      <c r="D160" s="138" t="s">
        <v>978</v>
      </c>
      <c r="E160" s="624" t="s">
        <v>979</v>
      </c>
      <c r="F160" s="407"/>
      <c r="G160" s="364" t="s">
        <v>384</v>
      </c>
      <c r="H160" s="578" t="s">
        <v>980</v>
      </c>
      <c r="I160" s="538" t="s">
        <v>584</v>
      </c>
      <c r="J160" s="395"/>
      <c r="K160" s="395" t="s">
        <v>399</v>
      </c>
      <c r="L160" s="395" t="s">
        <v>386</v>
      </c>
      <c r="N160" s="395"/>
      <c r="O160" s="395"/>
      <c r="P160" s="395"/>
      <c r="Q160" s="401"/>
      <c r="R160" s="401"/>
      <c r="T160" s="395"/>
    </row>
    <row r="161" spans="1:33" s="422" customFormat="1" ht="54" customHeight="1" outlineLevel="1">
      <c r="A161" s="840"/>
      <c r="B161" s="845"/>
      <c r="C161" s="396">
        <v>1.2</v>
      </c>
      <c r="D161" s="138" t="s">
        <v>981</v>
      </c>
      <c r="E161" s="624" t="s">
        <v>982</v>
      </c>
      <c r="F161" s="407"/>
      <c r="G161" s="364" t="s">
        <v>384</v>
      </c>
      <c r="H161" s="578" t="s">
        <v>983</v>
      </c>
      <c r="I161" s="538" t="s">
        <v>584</v>
      </c>
      <c r="J161" s="395"/>
      <c r="K161" s="395" t="s">
        <v>399</v>
      </c>
      <c r="L161" s="395" t="s">
        <v>386</v>
      </c>
      <c r="N161" s="395"/>
      <c r="O161" s="395"/>
      <c r="P161" s="395"/>
      <c r="Q161" s="401"/>
      <c r="R161" s="401"/>
      <c r="T161" s="395"/>
    </row>
    <row r="162" spans="1:33" s="422" customFormat="1" ht="54" customHeight="1" outlineLevel="1">
      <c r="A162" s="840"/>
      <c r="B162" s="845"/>
      <c r="C162" s="396">
        <v>1.3</v>
      </c>
      <c r="D162" s="138" t="s">
        <v>978</v>
      </c>
      <c r="E162" s="624" t="s">
        <v>984</v>
      </c>
      <c r="F162" s="407"/>
      <c r="G162" s="364" t="s">
        <v>384</v>
      </c>
      <c r="H162" s="578" t="s">
        <v>985</v>
      </c>
      <c r="I162" s="538" t="s">
        <v>587</v>
      </c>
      <c r="J162" s="395"/>
      <c r="K162" s="395" t="s">
        <v>399</v>
      </c>
      <c r="L162" s="395" t="s">
        <v>386</v>
      </c>
      <c r="N162" s="395"/>
      <c r="O162" s="395"/>
      <c r="P162" s="395"/>
      <c r="Q162" s="401"/>
      <c r="R162" s="401"/>
      <c r="S162" s="401"/>
      <c r="T162" s="395"/>
    </row>
    <row r="163" spans="1:33" s="422" customFormat="1" ht="46" customHeight="1" outlineLevel="1">
      <c r="A163" s="840"/>
      <c r="B163" s="845"/>
      <c r="C163" s="396">
        <v>1.4</v>
      </c>
      <c r="D163" s="510" t="s">
        <v>986</v>
      </c>
      <c r="E163" s="510" t="s">
        <v>987</v>
      </c>
      <c r="F163" s="615" t="s">
        <v>920</v>
      </c>
      <c r="G163" s="364" t="s">
        <v>988</v>
      </c>
      <c r="H163" s="577" t="s">
        <v>989</v>
      </c>
      <c r="I163" s="548" t="s">
        <v>990</v>
      </c>
      <c r="J163" s="395"/>
      <c r="K163" s="395">
        <v>1</v>
      </c>
      <c r="L163" s="395"/>
      <c r="M163" s="395">
        <v>1</v>
      </c>
      <c r="N163" s="395"/>
      <c r="O163" s="395"/>
      <c r="P163" s="401"/>
      <c r="Q163" s="401"/>
      <c r="R163" s="401"/>
      <c r="S163" s="401" t="s">
        <v>977</v>
      </c>
    </row>
    <row r="164" spans="1:33" s="422" customFormat="1" ht="48" customHeight="1" outlineLevel="1">
      <c r="A164" s="840"/>
      <c r="B164" s="845"/>
      <c r="C164" s="396">
        <v>1.5</v>
      </c>
      <c r="D164" s="510" t="s">
        <v>986</v>
      </c>
      <c r="E164" s="510" t="s">
        <v>987</v>
      </c>
      <c r="F164" s="615" t="s">
        <v>920</v>
      </c>
      <c r="G164" s="364" t="s">
        <v>988</v>
      </c>
      <c r="H164" s="577" t="s">
        <v>989</v>
      </c>
      <c r="I164" s="548" t="s">
        <v>990</v>
      </c>
      <c r="J164" s="395"/>
      <c r="K164" s="395">
        <v>1</v>
      </c>
      <c r="L164" s="395"/>
      <c r="M164" s="395">
        <v>1</v>
      </c>
      <c r="N164" s="395"/>
      <c r="O164" s="395"/>
      <c r="P164" s="401"/>
      <c r="Q164" s="401"/>
      <c r="R164" s="401"/>
      <c r="S164" s="401" t="s">
        <v>977</v>
      </c>
    </row>
    <row r="165" spans="1:33" s="422" customFormat="1" ht="48" customHeight="1" outlineLevel="1">
      <c r="A165" s="840"/>
      <c r="B165" s="845"/>
      <c r="C165" s="510" t="s">
        <v>1101</v>
      </c>
      <c r="D165" s="510" t="s">
        <v>1101</v>
      </c>
      <c r="E165" s="510" t="s">
        <v>1103</v>
      </c>
      <c r="F165" s="614"/>
      <c r="G165" s="602" t="s">
        <v>1104</v>
      </c>
      <c r="H165" s="603" t="s">
        <v>1105</v>
      </c>
      <c r="I165" s="604" t="s">
        <v>1106</v>
      </c>
      <c r="J165" s="395"/>
      <c r="K165" s="395"/>
      <c r="L165" s="395"/>
      <c r="M165" s="395"/>
      <c r="N165" s="395"/>
      <c r="O165" s="395"/>
      <c r="P165" s="401"/>
      <c r="Q165" s="401"/>
      <c r="R165" s="401"/>
      <c r="S165" s="401"/>
    </row>
    <row r="166" spans="1:33" s="422" customFormat="1" ht="39" customHeight="1" outlineLevel="1">
      <c r="A166" s="840" t="s">
        <v>588</v>
      </c>
      <c r="B166" s="845" t="s">
        <v>589</v>
      </c>
      <c r="C166" s="396">
        <v>2.1</v>
      </c>
      <c r="D166" s="138" t="s">
        <v>978</v>
      </c>
      <c r="E166" s="624" t="s">
        <v>991</v>
      </c>
      <c r="F166" s="425"/>
      <c r="G166" s="364" t="s">
        <v>384</v>
      </c>
      <c r="H166" s="578" t="s">
        <v>992</v>
      </c>
      <c r="I166" s="538" t="s">
        <v>591</v>
      </c>
      <c r="J166" s="432"/>
      <c r="K166" s="395" t="s">
        <v>399</v>
      </c>
      <c r="L166" s="395" t="s">
        <v>386</v>
      </c>
      <c r="N166" s="395"/>
      <c r="O166" s="395"/>
      <c r="P166" s="395"/>
      <c r="Q166" s="401"/>
      <c r="R166" s="401"/>
      <c r="S166" s="401"/>
      <c r="T166" s="395"/>
      <c r="W166" s="395"/>
      <c r="X166" s="396"/>
      <c r="Y166" s="429"/>
      <c r="Z166" s="400"/>
      <c r="AA166" s="177"/>
      <c r="AB166" s="395"/>
      <c r="AC166" s="395"/>
      <c r="AD166" s="424"/>
      <c r="AE166" s="395"/>
      <c r="AF166" s="396"/>
      <c r="AG166" s="396"/>
    </row>
    <row r="167" spans="1:33" s="422" customFormat="1" ht="39" customHeight="1" outlineLevel="1">
      <c r="A167" s="840"/>
      <c r="B167" s="845"/>
      <c r="C167" s="396">
        <v>2.2000000000000002</v>
      </c>
      <c r="D167" s="138" t="s">
        <v>978</v>
      </c>
      <c r="E167" s="624" t="s">
        <v>993</v>
      </c>
      <c r="F167" s="425"/>
      <c r="G167" s="364" t="s">
        <v>384</v>
      </c>
      <c r="H167" s="578" t="s">
        <v>994</v>
      </c>
      <c r="I167" s="538" t="s">
        <v>591</v>
      </c>
      <c r="J167" s="432"/>
      <c r="K167" s="395" t="s">
        <v>399</v>
      </c>
      <c r="L167" s="395" t="s">
        <v>386</v>
      </c>
      <c r="N167" s="395"/>
      <c r="O167" s="395"/>
      <c r="P167" s="395"/>
      <c r="Q167" s="401"/>
      <c r="R167" s="401"/>
      <c r="S167" s="401"/>
      <c r="T167" s="395"/>
      <c r="W167" s="395"/>
      <c r="X167" s="396"/>
      <c r="Y167" s="429"/>
      <c r="Z167" s="400"/>
      <c r="AA167" s="177"/>
      <c r="AB167" s="395"/>
      <c r="AC167" s="395"/>
      <c r="AD167" s="424"/>
      <c r="AE167" s="395"/>
      <c r="AF167" s="396"/>
      <c r="AG167" s="396"/>
    </row>
    <row r="168" spans="1:33" s="422" customFormat="1" ht="39" customHeight="1" outlineLevel="1">
      <c r="A168" s="840"/>
      <c r="B168" s="845"/>
      <c r="C168" s="396">
        <v>2.2999999999999998</v>
      </c>
      <c r="D168" s="138" t="s">
        <v>978</v>
      </c>
      <c r="E168" s="624" t="s">
        <v>995</v>
      </c>
      <c r="F168" s="425"/>
      <c r="G168" s="364" t="s">
        <v>384</v>
      </c>
      <c r="H168" s="578" t="s">
        <v>996</v>
      </c>
      <c r="I168" s="538" t="s">
        <v>594</v>
      </c>
      <c r="J168" s="432"/>
      <c r="K168" s="395" t="s">
        <v>399</v>
      </c>
      <c r="L168" s="395" t="s">
        <v>386</v>
      </c>
      <c r="N168" s="395"/>
      <c r="O168" s="395"/>
      <c r="P168" s="395"/>
      <c r="Q168" s="401"/>
      <c r="R168" s="401"/>
      <c r="S168" s="401"/>
      <c r="T168" s="395"/>
      <c r="W168" s="395"/>
      <c r="X168" s="396"/>
      <c r="Y168" s="429"/>
      <c r="Z168" s="400"/>
      <c r="AA168" s="177"/>
      <c r="AB168" s="395"/>
      <c r="AC168" s="395"/>
      <c r="AD168" s="424"/>
      <c r="AE168" s="395"/>
      <c r="AF168" s="396"/>
      <c r="AG168" s="396"/>
    </row>
    <row r="169" spans="1:33" s="422" customFormat="1" ht="39" customHeight="1" outlineLevel="1">
      <c r="A169" s="840"/>
      <c r="B169" s="845"/>
      <c r="C169" s="396">
        <v>2.4</v>
      </c>
      <c r="D169" s="510" t="s">
        <v>197</v>
      </c>
      <c r="E169" s="510" t="s">
        <v>997</v>
      </c>
      <c r="F169" s="615" t="s">
        <v>920</v>
      </c>
      <c r="G169" s="611" t="s">
        <v>988</v>
      </c>
      <c r="H169" s="608" t="s">
        <v>998</v>
      </c>
      <c r="I169" s="606" t="s">
        <v>999</v>
      </c>
      <c r="J169" s="395"/>
      <c r="K169" s="395">
        <v>1</v>
      </c>
      <c r="L169" s="395"/>
      <c r="M169" s="395">
        <v>1</v>
      </c>
      <c r="N169" s="395"/>
      <c r="O169" s="395"/>
      <c r="P169" s="401"/>
      <c r="Q169" s="401"/>
      <c r="R169" s="401"/>
      <c r="S169" s="395" t="s">
        <v>1000</v>
      </c>
      <c r="W169" s="395"/>
      <c r="X169" s="396"/>
      <c r="Y169" s="429"/>
      <c r="Z169" s="400"/>
      <c r="AA169" s="177"/>
      <c r="AB169" s="395"/>
      <c r="AC169" s="395"/>
      <c r="AD169" s="424"/>
      <c r="AE169" s="395"/>
      <c r="AF169" s="396"/>
      <c r="AG169" s="396"/>
    </row>
    <row r="170" spans="1:33" s="422" customFormat="1" ht="39" customHeight="1" outlineLevel="1">
      <c r="A170" s="840"/>
      <c r="B170" s="845"/>
      <c r="C170" s="396">
        <v>2.5</v>
      </c>
      <c r="D170" s="510" t="s">
        <v>197</v>
      </c>
      <c r="E170" s="510" t="s">
        <v>1001</v>
      </c>
      <c r="F170" s="615" t="s">
        <v>920</v>
      </c>
      <c r="G170" s="611" t="s">
        <v>988</v>
      </c>
      <c r="H170" s="608" t="s">
        <v>1002</v>
      </c>
      <c r="I170" s="606" t="s">
        <v>1003</v>
      </c>
      <c r="J170" s="395"/>
      <c r="K170" s="395">
        <v>1</v>
      </c>
      <c r="L170" s="395"/>
      <c r="M170" s="395">
        <v>1</v>
      </c>
      <c r="N170" s="395"/>
      <c r="O170" s="395"/>
      <c r="P170" s="401"/>
      <c r="Q170" s="401"/>
      <c r="R170" s="401"/>
      <c r="S170" s="395" t="s">
        <v>1004</v>
      </c>
      <c r="W170" s="395"/>
      <c r="X170" s="396"/>
      <c r="Y170" s="429"/>
      <c r="Z170" s="400"/>
      <c r="AA170" s="177"/>
      <c r="AB170" s="395"/>
      <c r="AC170" s="395"/>
      <c r="AD170" s="424"/>
      <c r="AE170" s="395"/>
      <c r="AF170" s="396"/>
      <c r="AG170" s="396"/>
    </row>
    <row r="171" spans="1:33" s="422" customFormat="1" ht="39" customHeight="1" outlineLevel="1">
      <c r="A171" s="840"/>
      <c r="B171" s="845"/>
      <c r="C171" s="396"/>
      <c r="D171" s="510" t="s">
        <v>1101</v>
      </c>
      <c r="E171" s="510" t="s">
        <v>1103</v>
      </c>
      <c r="F171" s="614"/>
      <c r="G171" s="602" t="s">
        <v>1104</v>
      </c>
      <c r="H171" s="603" t="s">
        <v>1105</v>
      </c>
      <c r="I171" s="604" t="s">
        <v>1106</v>
      </c>
      <c r="J171" s="395"/>
      <c r="K171" s="395"/>
      <c r="L171" s="395"/>
      <c r="M171" s="395"/>
      <c r="N171" s="395"/>
      <c r="O171" s="395"/>
      <c r="P171" s="401"/>
      <c r="Q171" s="401"/>
      <c r="R171" s="401"/>
      <c r="S171" s="395"/>
      <c r="W171" s="395"/>
      <c r="X171" s="396"/>
      <c r="Y171" s="429"/>
      <c r="Z171" s="400"/>
      <c r="AA171" s="177"/>
      <c r="AB171" s="395"/>
      <c r="AC171" s="395"/>
      <c r="AD171" s="424"/>
      <c r="AE171" s="395"/>
      <c r="AF171" s="396"/>
      <c r="AG171" s="396"/>
    </row>
    <row r="172" spans="1:33" s="422" customFormat="1" ht="54" customHeight="1" outlineLevel="1">
      <c r="A172" s="840" t="s">
        <v>595</v>
      </c>
      <c r="B172" s="844" t="s">
        <v>596</v>
      </c>
      <c r="C172" s="396">
        <v>3.1</v>
      </c>
      <c r="D172" s="138" t="s">
        <v>978</v>
      </c>
      <c r="E172" s="624" t="s">
        <v>1005</v>
      </c>
      <c r="F172" s="425"/>
      <c r="G172" s="364" t="s">
        <v>384</v>
      </c>
      <c r="H172" s="578" t="s">
        <v>1006</v>
      </c>
      <c r="I172" s="538" t="s">
        <v>598</v>
      </c>
      <c r="J172" s="395"/>
      <c r="K172" s="395" t="s">
        <v>399</v>
      </c>
      <c r="L172" s="395" t="s">
        <v>386</v>
      </c>
      <c r="N172" s="395"/>
      <c r="O172" s="395"/>
      <c r="P172" s="395"/>
      <c r="Q172" s="401"/>
      <c r="R172" s="401"/>
      <c r="S172" s="401"/>
      <c r="T172" s="395"/>
      <c r="W172" s="395"/>
      <c r="X172" s="396"/>
      <c r="Y172" s="431"/>
      <c r="Z172" s="400"/>
      <c r="AA172" s="843"/>
      <c r="AB172" s="395"/>
      <c r="AC172" s="395"/>
      <c r="AD172" s="424"/>
      <c r="AE172" s="395"/>
      <c r="AF172" s="396"/>
      <c r="AG172" s="396"/>
    </row>
    <row r="173" spans="1:33" s="422" customFormat="1" ht="54" customHeight="1" outlineLevel="1">
      <c r="A173" s="840"/>
      <c r="B173" s="844"/>
      <c r="C173" s="396">
        <v>3.2</v>
      </c>
      <c r="D173" s="138" t="s">
        <v>978</v>
      </c>
      <c r="E173" s="624" t="s">
        <v>1007</v>
      </c>
      <c r="F173" s="425"/>
      <c r="G173" s="364" t="s">
        <v>384</v>
      </c>
      <c r="H173" s="578" t="s">
        <v>1008</v>
      </c>
      <c r="I173" s="538" t="s">
        <v>600</v>
      </c>
      <c r="J173" s="395"/>
      <c r="K173" s="395" t="s">
        <v>399</v>
      </c>
      <c r="L173" s="395" t="s">
        <v>386</v>
      </c>
      <c r="N173" s="395"/>
      <c r="O173" s="395"/>
      <c r="P173" s="395"/>
      <c r="Q173" s="401"/>
      <c r="R173" s="401"/>
      <c r="S173" s="401"/>
      <c r="T173" s="395"/>
      <c r="W173" s="395"/>
      <c r="X173" s="396"/>
      <c r="Y173" s="431"/>
      <c r="Z173" s="400"/>
      <c r="AA173" s="843"/>
      <c r="AB173" s="395"/>
      <c r="AC173" s="395"/>
      <c r="AD173" s="424"/>
      <c r="AE173" s="395"/>
      <c r="AF173" s="396"/>
      <c r="AG173" s="396"/>
    </row>
    <row r="174" spans="1:33" s="422" customFormat="1" ht="54" customHeight="1" outlineLevel="1">
      <c r="A174" s="840"/>
      <c r="B174" s="844"/>
      <c r="C174" s="396">
        <v>3.3</v>
      </c>
      <c r="D174" s="138" t="s">
        <v>978</v>
      </c>
      <c r="E174" s="624" t="s">
        <v>1009</v>
      </c>
      <c r="F174" s="425"/>
      <c r="G174" s="364" t="s">
        <v>384</v>
      </c>
      <c r="H174" s="578" t="s">
        <v>1010</v>
      </c>
      <c r="I174" s="538" t="s">
        <v>602</v>
      </c>
      <c r="J174" s="395"/>
      <c r="K174" s="395" t="s">
        <v>399</v>
      </c>
      <c r="L174" s="395" t="s">
        <v>386</v>
      </c>
      <c r="N174" s="395"/>
      <c r="O174" s="395"/>
      <c r="P174" s="395"/>
      <c r="Q174" s="401"/>
      <c r="R174" s="401"/>
      <c r="S174" s="401"/>
      <c r="T174" s="395"/>
      <c r="W174" s="395"/>
      <c r="X174" s="396"/>
      <c r="Y174" s="431"/>
      <c r="Z174" s="400"/>
      <c r="AA174" s="843"/>
      <c r="AB174" s="395"/>
      <c r="AC174" s="395"/>
      <c r="AD174" s="424"/>
      <c r="AE174" s="395"/>
      <c r="AF174" s="396"/>
      <c r="AG174" s="396"/>
    </row>
    <row r="175" spans="1:33" s="422" customFormat="1" ht="54" customHeight="1" outlineLevel="1">
      <c r="A175" s="840"/>
      <c r="B175" s="844"/>
      <c r="C175" s="396">
        <v>3.4</v>
      </c>
      <c r="D175" s="510" t="s">
        <v>197</v>
      </c>
      <c r="E175" s="510" t="s">
        <v>1011</v>
      </c>
      <c r="F175" s="605" t="s">
        <v>64</v>
      </c>
      <c r="G175" s="611" t="s">
        <v>988</v>
      </c>
      <c r="H175" s="608" t="s">
        <v>1002</v>
      </c>
      <c r="I175" s="604" t="s">
        <v>1012</v>
      </c>
      <c r="J175" s="395"/>
      <c r="K175" s="395"/>
      <c r="L175" s="395"/>
      <c r="M175" s="395"/>
      <c r="N175" s="395"/>
      <c r="O175" s="395"/>
      <c r="P175" s="401"/>
      <c r="Q175" s="401"/>
      <c r="R175" s="401"/>
      <c r="S175" s="395" t="s">
        <v>1013</v>
      </c>
      <c r="W175" s="395"/>
      <c r="X175" s="396"/>
      <c r="Y175" s="431"/>
      <c r="Z175" s="400"/>
      <c r="AA175" s="843"/>
      <c r="AB175" s="395"/>
      <c r="AC175" s="395"/>
      <c r="AD175" s="424"/>
      <c r="AE175" s="395"/>
      <c r="AF175" s="396"/>
      <c r="AG175" s="396"/>
    </row>
    <row r="176" spans="1:33" s="422" customFormat="1" ht="54" customHeight="1" outlineLevel="1">
      <c r="A176" s="840"/>
      <c r="B176" s="844"/>
      <c r="C176" s="396">
        <v>3.5</v>
      </c>
      <c r="D176" s="510" t="s">
        <v>197</v>
      </c>
      <c r="E176" s="510" t="s">
        <v>1014</v>
      </c>
      <c r="F176" s="605" t="s">
        <v>64</v>
      </c>
      <c r="G176" s="611" t="s">
        <v>988</v>
      </c>
      <c r="H176" s="608" t="s">
        <v>998</v>
      </c>
      <c r="I176" s="604" t="s">
        <v>1015</v>
      </c>
      <c r="J176" s="395"/>
      <c r="K176" s="395"/>
      <c r="L176" s="395"/>
      <c r="M176" s="395"/>
      <c r="N176" s="395"/>
      <c r="O176" s="395"/>
      <c r="P176" s="401"/>
      <c r="Q176" s="401"/>
      <c r="R176" s="401"/>
      <c r="S176" s="395" t="s">
        <v>1016</v>
      </c>
      <c r="W176" s="395"/>
      <c r="X176" s="396"/>
      <c r="Y176" s="431"/>
      <c r="Z176" s="400"/>
      <c r="AA176" s="843"/>
      <c r="AB176" s="395"/>
      <c r="AC176" s="395"/>
      <c r="AD176" s="424"/>
      <c r="AE176" s="395"/>
      <c r="AF176" s="396"/>
      <c r="AG176" s="396"/>
    </row>
    <row r="177" spans="1:33" s="422" customFormat="1" ht="54" customHeight="1" outlineLevel="1">
      <c r="A177" s="840"/>
      <c r="B177" s="844"/>
      <c r="C177" s="510" t="s">
        <v>1101</v>
      </c>
      <c r="D177" s="510" t="s">
        <v>1101</v>
      </c>
      <c r="E177" s="510" t="s">
        <v>1103</v>
      </c>
      <c r="F177" s="614"/>
      <c r="G177" s="602" t="s">
        <v>1104</v>
      </c>
      <c r="H177" s="603" t="s">
        <v>1105</v>
      </c>
      <c r="I177" s="604" t="s">
        <v>1106</v>
      </c>
      <c r="J177" s="395"/>
      <c r="K177" s="395"/>
      <c r="L177" s="395"/>
      <c r="M177" s="395"/>
      <c r="N177" s="395"/>
      <c r="O177" s="395"/>
      <c r="P177" s="401"/>
      <c r="Q177" s="401"/>
      <c r="R177" s="401"/>
      <c r="S177" s="395"/>
      <c r="W177" s="395"/>
      <c r="X177" s="396"/>
      <c r="Y177" s="431"/>
      <c r="Z177" s="400"/>
      <c r="AA177" s="177"/>
      <c r="AB177" s="395"/>
      <c r="AC177" s="395"/>
      <c r="AD177" s="424"/>
      <c r="AE177" s="395"/>
      <c r="AF177" s="396"/>
      <c r="AG177" s="396"/>
    </row>
    <row r="178" spans="1:33" s="422" customFormat="1" ht="89" customHeight="1" outlineLevel="1">
      <c r="A178" s="840" t="s">
        <v>603</v>
      </c>
      <c r="B178" s="844" t="s">
        <v>604</v>
      </c>
      <c r="C178" s="395">
        <v>4.0999999999999996</v>
      </c>
      <c r="D178" s="138" t="s">
        <v>972</v>
      </c>
      <c r="E178" s="624" t="s">
        <v>967</v>
      </c>
      <c r="F178" s="425"/>
      <c r="G178" s="364" t="s">
        <v>384</v>
      </c>
      <c r="H178" s="578" t="s">
        <v>1017</v>
      </c>
      <c r="I178" s="538" t="s">
        <v>1018</v>
      </c>
      <c r="J178" s="395"/>
      <c r="K178" s="395"/>
      <c r="L178" s="395" t="s">
        <v>386</v>
      </c>
      <c r="M178" s="395"/>
      <c r="N178" s="395"/>
      <c r="O178" s="395"/>
      <c r="P178" s="401"/>
      <c r="Q178" s="401" t="s">
        <v>606</v>
      </c>
      <c r="R178" s="401"/>
      <c r="S178" s="395"/>
      <c r="W178" s="395"/>
      <c r="X178" s="395"/>
      <c r="Y178" s="431"/>
      <c r="Z178" s="400"/>
      <c r="AA178" s="172"/>
      <c r="AB178" s="395"/>
      <c r="AC178" s="395"/>
      <c r="AD178" s="395"/>
      <c r="AE178" s="395"/>
      <c r="AF178" s="396"/>
      <c r="AG178" s="396"/>
    </row>
    <row r="179" spans="1:33" s="422" customFormat="1" ht="89" customHeight="1" outlineLevel="1">
      <c r="A179" s="840"/>
      <c r="B179" s="844"/>
      <c r="C179" s="395">
        <v>4.2</v>
      </c>
      <c r="D179" s="138" t="s">
        <v>1019</v>
      </c>
      <c r="E179" s="624" t="s">
        <v>1020</v>
      </c>
      <c r="F179" s="425"/>
      <c r="G179" s="364" t="s">
        <v>384</v>
      </c>
      <c r="H179" s="578" t="s">
        <v>1021</v>
      </c>
      <c r="I179" s="162" t="s">
        <v>398</v>
      </c>
      <c r="J179" s="395"/>
      <c r="K179" s="395" t="s">
        <v>399</v>
      </c>
      <c r="L179" s="395" t="s">
        <v>386</v>
      </c>
      <c r="M179" s="395"/>
      <c r="N179" s="396"/>
      <c r="O179" s="396"/>
      <c r="P179" s="399"/>
      <c r="Q179" s="399" t="s">
        <v>400</v>
      </c>
      <c r="R179" s="401"/>
      <c r="S179" s="395"/>
      <c r="W179" s="395"/>
      <c r="X179" s="395"/>
      <c r="Y179" s="431"/>
      <c r="Z179" s="400"/>
      <c r="AA179" s="172"/>
      <c r="AB179" s="395"/>
      <c r="AC179" s="395"/>
      <c r="AD179" s="395"/>
      <c r="AE179" s="395"/>
      <c r="AF179" s="396"/>
      <c r="AG179" s="396"/>
    </row>
    <row r="180" spans="1:33" s="422" customFormat="1" ht="89" customHeight="1" outlineLevel="1">
      <c r="A180" s="840"/>
      <c r="B180" s="844"/>
      <c r="C180" s="395">
        <v>4.3</v>
      </c>
      <c r="D180" s="138" t="s">
        <v>1022</v>
      </c>
      <c r="E180" s="624" t="s">
        <v>1023</v>
      </c>
      <c r="F180" s="425"/>
      <c r="G180" s="364" t="s">
        <v>384</v>
      </c>
      <c r="H180" s="578" t="s">
        <v>1024</v>
      </c>
      <c r="I180" s="538" t="s">
        <v>609</v>
      </c>
      <c r="J180" s="395"/>
      <c r="K180" s="395" t="s">
        <v>399</v>
      </c>
      <c r="L180" s="395" t="s">
        <v>386</v>
      </c>
      <c r="M180" s="395"/>
      <c r="N180" s="395"/>
      <c r="O180" s="395"/>
      <c r="P180" s="401"/>
      <c r="Q180" s="401"/>
      <c r="R180" s="401"/>
      <c r="S180" s="395"/>
      <c r="W180" s="395"/>
      <c r="X180" s="395"/>
      <c r="Y180" s="431"/>
      <c r="Z180" s="400"/>
      <c r="AA180" s="172"/>
      <c r="AB180" s="395"/>
      <c r="AC180" s="395"/>
      <c r="AD180" s="395"/>
      <c r="AE180" s="395"/>
      <c r="AF180" s="396"/>
      <c r="AG180" s="396"/>
    </row>
    <row r="181" spans="1:33" s="422" customFormat="1" ht="60.75" customHeight="1" outlineLevel="1">
      <c r="A181" s="840"/>
      <c r="B181" s="844"/>
      <c r="C181" s="395">
        <v>4.4000000000000004</v>
      </c>
      <c r="D181" s="510" t="s">
        <v>197</v>
      </c>
      <c r="E181" s="510" t="s">
        <v>1014</v>
      </c>
      <c r="F181" s="610" t="s">
        <v>64</v>
      </c>
      <c r="G181" s="611" t="s">
        <v>988</v>
      </c>
      <c r="H181" s="608" t="s">
        <v>998</v>
      </c>
      <c r="I181" s="604" t="s">
        <v>1025</v>
      </c>
      <c r="J181" s="395"/>
      <c r="K181" s="395"/>
      <c r="L181" s="395"/>
      <c r="M181" s="395"/>
      <c r="N181" s="395"/>
      <c r="O181" s="395"/>
      <c r="P181" s="401"/>
      <c r="Q181" s="401"/>
      <c r="R181" s="401"/>
      <c r="S181" s="422" t="s">
        <v>1013</v>
      </c>
    </row>
    <row r="182" spans="1:33" s="422" customFormat="1" ht="94.5" customHeight="1" outlineLevel="1">
      <c r="A182" s="840"/>
      <c r="B182" s="844"/>
      <c r="C182" s="395">
        <v>4.5</v>
      </c>
      <c r="D182" s="510" t="s">
        <v>197</v>
      </c>
      <c r="E182" s="510" t="s">
        <v>1026</v>
      </c>
      <c r="F182" s="610" t="s">
        <v>64</v>
      </c>
      <c r="G182" s="611" t="s">
        <v>988</v>
      </c>
      <c r="H182" s="608" t="s">
        <v>1027</v>
      </c>
      <c r="I182" s="604" t="s">
        <v>1015</v>
      </c>
      <c r="J182" s="395"/>
      <c r="K182" s="395"/>
      <c r="L182" s="395"/>
      <c r="M182" s="395"/>
      <c r="N182" s="395"/>
      <c r="O182" s="395"/>
      <c r="P182" s="401"/>
      <c r="Q182" s="401"/>
      <c r="R182" s="401"/>
      <c r="S182" s="395" t="s">
        <v>1028</v>
      </c>
    </row>
    <row r="183" spans="1:33" s="422" customFormat="1" ht="48" customHeight="1" outlineLevel="1">
      <c r="A183" s="840"/>
      <c r="B183" s="844"/>
      <c r="C183" s="510" t="s">
        <v>1101</v>
      </c>
      <c r="D183" s="510" t="s">
        <v>1101</v>
      </c>
      <c r="E183" s="510" t="s">
        <v>1103</v>
      </c>
      <c r="F183" s="614"/>
      <c r="G183" s="602" t="s">
        <v>1104</v>
      </c>
      <c r="H183" s="603" t="s">
        <v>1105</v>
      </c>
      <c r="I183" s="604" t="s">
        <v>1106</v>
      </c>
      <c r="J183" s="395"/>
      <c r="K183" s="395"/>
      <c r="L183" s="395"/>
      <c r="M183" s="395"/>
      <c r="N183" s="395"/>
      <c r="O183" s="395"/>
      <c r="P183" s="401"/>
      <c r="Q183" s="401"/>
      <c r="R183" s="401"/>
      <c r="S183" s="395"/>
    </row>
    <row r="184" spans="1:33" s="422" customFormat="1" ht="76.5" customHeight="1" outlineLevel="1">
      <c r="A184" s="840" t="s">
        <v>610</v>
      </c>
      <c r="B184" s="842"/>
      <c r="C184" s="396">
        <v>5.0999999999999996</v>
      </c>
      <c r="D184" s="138" t="s">
        <v>1022</v>
      </c>
      <c r="E184" s="624" t="s">
        <v>1029</v>
      </c>
      <c r="F184" s="425"/>
      <c r="G184" s="364" t="s">
        <v>384</v>
      </c>
      <c r="H184" s="578" t="s">
        <v>1030</v>
      </c>
      <c r="I184" s="538" t="s">
        <v>612</v>
      </c>
      <c r="J184" s="395"/>
      <c r="K184" s="395" t="s">
        <v>399</v>
      </c>
      <c r="L184" s="395" t="s">
        <v>386</v>
      </c>
      <c r="M184" s="395"/>
      <c r="N184" s="395"/>
      <c r="O184" s="395"/>
      <c r="P184" s="401"/>
      <c r="Q184" s="401"/>
      <c r="R184" s="401"/>
      <c r="S184" s="395"/>
    </row>
    <row r="185" spans="1:33" s="422" customFormat="1" ht="76.5" customHeight="1" outlineLevel="1">
      <c r="A185" s="840"/>
      <c r="B185" s="842"/>
      <c r="C185" s="396">
        <v>5.2</v>
      </c>
      <c r="D185" s="138" t="s">
        <v>1022</v>
      </c>
      <c r="E185" s="624" t="s">
        <v>1031</v>
      </c>
      <c r="F185" s="425"/>
      <c r="G185" s="364" t="s">
        <v>384</v>
      </c>
      <c r="H185" s="578" t="s">
        <v>1032</v>
      </c>
      <c r="I185" s="538" t="s">
        <v>614</v>
      </c>
      <c r="J185" s="395"/>
      <c r="K185" s="395" t="s">
        <v>399</v>
      </c>
      <c r="L185" s="395" t="s">
        <v>386</v>
      </c>
      <c r="M185" s="395"/>
      <c r="N185" s="395"/>
      <c r="O185" s="395"/>
      <c r="P185" s="401"/>
      <c r="Q185" s="401"/>
      <c r="R185" s="401"/>
      <c r="S185" s="395"/>
    </row>
    <row r="186" spans="1:33" s="422" customFormat="1" ht="76.5" customHeight="1" outlineLevel="1">
      <c r="A186" s="840"/>
      <c r="B186" s="842"/>
      <c r="C186" s="396">
        <v>5.3</v>
      </c>
      <c r="D186" s="138" t="s">
        <v>1022</v>
      </c>
      <c r="E186" s="624" t="s">
        <v>1033</v>
      </c>
      <c r="F186" s="425"/>
      <c r="G186" s="364" t="s">
        <v>384</v>
      </c>
      <c r="H186" s="578" t="s">
        <v>1034</v>
      </c>
      <c r="I186" s="538" t="s">
        <v>1035</v>
      </c>
      <c r="J186" s="395"/>
      <c r="K186" s="395"/>
      <c r="L186" s="395" t="s">
        <v>386</v>
      </c>
      <c r="M186" s="395"/>
      <c r="N186" s="395"/>
      <c r="O186" s="395"/>
      <c r="P186" s="401"/>
      <c r="Q186" s="401" t="s">
        <v>616</v>
      </c>
      <c r="R186" s="401"/>
      <c r="S186" s="395"/>
    </row>
    <row r="187" spans="1:33" s="422" customFormat="1" ht="59" customHeight="1" outlineLevel="1">
      <c r="A187" s="840"/>
      <c r="B187" s="842"/>
      <c r="C187" s="395">
        <v>5.4</v>
      </c>
      <c r="D187" s="510" t="s">
        <v>197</v>
      </c>
      <c r="E187" s="510" t="s">
        <v>1026</v>
      </c>
      <c r="F187" s="602" t="s">
        <v>64</v>
      </c>
      <c r="G187" s="611" t="s">
        <v>988</v>
      </c>
      <c r="H187" s="608" t="s">
        <v>1027</v>
      </c>
      <c r="I187" s="604" t="s">
        <v>1025</v>
      </c>
      <c r="J187" s="395"/>
      <c r="K187" s="395"/>
      <c r="L187" s="395"/>
      <c r="M187" s="395"/>
      <c r="N187" s="395"/>
      <c r="O187" s="395"/>
      <c r="P187" s="401"/>
      <c r="Q187" s="401"/>
      <c r="R187" s="401"/>
      <c r="S187" s="395"/>
    </row>
    <row r="188" spans="1:33" s="422" customFormat="1" ht="58" customHeight="1" outlineLevel="1">
      <c r="A188" s="840"/>
      <c r="B188" s="842"/>
      <c r="C188" s="395">
        <v>5.5</v>
      </c>
      <c r="D188" s="510" t="s">
        <v>197</v>
      </c>
      <c r="E188" s="510" t="s">
        <v>1036</v>
      </c>
      <c r="F188" s="602" t="s">
        <v>64</v>
      </c>
      <c r="G188" s="611" t="s">
        <v>988</v>
      </c>
      <c r="H188" s="608" t="s">
        <v>1027</v>
      </c>
      <c r="I188" s="604" t="s">
        <v>1015</v>
      </c>
      <c r="J188" s="395"/>
      <c r="K188" s="395"/>
      <c r="L188" s="395"/>
      <c r="M188" s="395"/>
      <c r="N188" s="395"/>
      <c r="O188" s="395"/>
      <c r="P188" s="401"/>
      <c r="Q188" s="401"/>
      <c r="R188" s="401"/>
      <c r="S188" s="395"/>
    </row>
    <row r="189" spans="1:33" s="422" customFormat="1" ht="58" customHeight="1" outlineLevel="1">
      <c r="A189" s="840"/>
      <c r="B189" s="842"/>
      <c r="C189" s="510" t="s">
        <v>1101</v>
      </c>
      <c r="D189" s="510" t="s">
        <v>1101</v>
      </c>
      <c r="E189" s="510" t="s">
        <v>1103</v>
      </c>
      <c r="F189" s="614"/>
      <c r="G189" s="602" t="s">
        <v>1104</v>
      </c>
      <c r="H189" s="603" t="s">
        <v>1105</v>
      </c>
      <c r="I189" s="604" t="s">
        <v>1106</v>
      </c>
      <c r="J189" s="395"/>
      <c r="K189" s="395"/>
      <c r="L189" s="395"/>
      <c r="M189" s="395"/>
      <c r="N189" s="395"/>
      <c r="O189" s="395"/>
      <c r="P189" s="401"/>
      <c r="Q189" s="401"/>
      <c r="R189" s="401"/>
      <c r="S189" s="395"/>
    </row>
    <row r="190" spans="1:33" s="422" customFormat="1" ht="76.5" customHeight="1" outlineLevel="1">
      <c r="A190" s="840" t="s">
        <v>617</v>
      </c>
      <c r="B190" s="842"/>
      <c r="C190" s="395">
        <v>6.1</v>
      </c>
      <c r="D190" s="138" t="s">
        <v>1019</v>
      </c>
      <c r="E190" s="624" t="s">
        <v>1037</v>
      </c>
      <c r="F190" s="425"/>
      <c r="G190" s="364" t="s">
        <v>384</v>
      </c>
      <c r="H190" s="578" t="s">
        <v>1038</v>
      </c>
      <c r="I190" s="162" t="s">
        <v>398</v>
      </c>
      <c r="J190" s="395"/>
      <c r="K190" s="395" t="s">
        <v>399</v>
      </c>
      <c r="L190" s="395" t="s">
        <v>386</v>
      </c>
      <c r="M190" s="395"/>
      <c r="N190" s="396"/>
      <c r="O190" s="396"/>
      <c r="P190" s="399"/>
      <c r="Q190" s="399" t="s">
        <v>400</v>
      </c>
      <c r="R190" s="401"/>
      <c r="S190" s="395"/>
    </row>
    <row r="191" spans="1:33" s="422" customFormat="1" ht="76.5" customHeight="1" outlineLevel="1">
      <c r="A191" s="840"/>
      <c r="B191" s="842"/>
      <c r="C191" s="395">
        <v>6.2</v>
      </c>
      <c r="D191" s="138" t="s">
        <v>1039</v>
      </c>
      <c r="E191" s="624" t="s">
        <v>1040</v>
      </c>
      <c r="F191" s="425"/>
      <c r="G191" s="364" t="s">
        <v>384</v>
      </c>
      <c r="H191" s="578" t="s">
        <v>1041</v>
      </c>
      <c r="I191" s="538" t="s">
        <v>620</v>
      </c>
      <c r="J191" s="395"/>
      <c r="K191" s="395" t="s">
        <v>399</v>
      </c>
      <c r="L191" s="395" t="s">
        <v>386</v>
      </c>
      <c r="M191" s="395"/>
      <c r="N191" s="395"/>
      <c r="O191" s="395"/>
      <c r="P191" s="401"/>
      <c r="Q191" s="401"/>
      <c r="R191" s="401"/>
      <c r="S191" s="395"/>
    </row>
    <row r="192" spans="1:33" s="422" customFormat="1" ht="76.5" customHeight="1" outlineLevel="1">
      <c r="A192" s="840"/>
      <c r="B192" s="842"/>
      <c r="C192" s="395">
        <v>6.3</v>
      </c>
      <c r="D192" s="138" t="s">
        <v>1039</v>
      </c>
      <c r="E192" s="624" t="s">
        <v>1042</v>
      </c>
      <c r="F192" s="425"/>
      <c r="G192" s="364" t="s">
        <v>384</v>
      </c>
      <c r="H192" s="578" t="s">
        <v>1043</v>
      </c>
      <c r="I192" s="538" t="s">
        <v>622</v>
      </c>
      <c r="J192" s="395"/>
      <c r="K192" s="395" t="s">
        <v>399</v>
      </c>
      <c r="L192" s="395" t="s">
        <v>386</v>
      </c>
      <c r="M192" s="395"/>
      <c r="N192" s="395"/>
      <c r="O192" s="395"/>
      <c r="P192" s="401"/>
      <c r="Q192" s="401"/>
      <c r="R192" s="401"/>
      <c r="S192" s="395"/>
    </row>
    <row r="193" spans="1:33" s="422" customFormat="1" ht="76.5" customHeight="1" outlineLevel="1">
      <c r="A193" s="840"/>
      <c r="B193" s="842"/>
      <c r="C193" s="395">
        <v>6.4</v>
      </c>
      <c r="D193" s="510" t="s">
        <v>197</v>
      </c>
      <c r="E193" s="510" t="s">
        <v>1036</v>
      </c>
      <c r="F193" s="614" t="s">
        <v>671</v>
      </c>
      <c r="G193" s="611" t="s">
        <v>847</v>
      </c>
      <c r="H193" s="608" t="s">
        <v>1027</v>
      </c>
      <c r="I193" s="604" t="s">
        <v>1044</v>
      </c>
      <c r="J193" s="395"/>
      <c r="K193" s="395"/>
      <c r="L193" s="395"/>
      <c r="M193" s="395"/>
      <c r="N193" s="395"/>
      <c r="O193" s="395"/>
      <c r="P193" s="401"/>
      <c r="Q193" s="401"/>
      <c r="R193" s="401"/>
      <c r="S193" s="395"/>
    </row>
    <row r="194" spans="1:33" s="422" customFormat="1" ht="76.5" customHeight="1" outlineLevel="1">
      <c r="A194" s="840"/>
      <c r="B194" s="842"/>
      <c r="C194" s="396">
        <v>6.5</v>
      </c>
      <c r="D194" s="510" t="s">
        <v>197</v>
      </c>
      <c r="E194" s="510" t="s">
        <v>1045</v>
      </c>
      <c r="F194" s="614" t="s">
        <v>671</v>
      </c>
      <c r="G194" s="611" t="s">
        <v>847</v>
      </c>
      <c r="H194" s="608" t="s">
        <v>1027</v>
      </c>
      <c r="I194" s="604" t="s">
        <v>1046</v>
      </c>
      <c r="J194" s="395"/>
      <c r="K194" s="395"/>
      <c r="L194" s="395"/>
      <c r="M194" s="395"/>
      <c r="N194" s="395"/>
      <c r="O194" s="395"/>
      <c r="P194" s="401"/>
      <c r="Q194" s="401"/>
      <c r="R194" s="401"/>
      <c r="S194" s="432"/>
    </row>
    <row r="195" spans="1:33" s="422" customFormat="1" ht="42" customHeight="1" outlineLevel="1">
      <c r="A195" s="840"/>
      <c r="B195" s="842"/>
      <c r="C195" s="510" t="s">
        <v>1101</v>
      </c>
      <c r="D195" s="510" t="s">
        <v>1101</v>
      </c>
      <c r="E195" s="510" t="s">
        <v>1103</v>
      </c>
      <c r="F195" s="614"/>
      <c r="G195" s="602" t="s">
        <v>1104</v>
      </c>
      <c r="H195" s="603" t="s">
        <v>1105</v>
      </c>
      <c r="I195" s="604" t="s">
        <v>1106</v>
      </c>
      <c r="J195" s="395"/>
      <c r="K195" s="395"/>
      <c r="L195" s="395"/>
      <c r="M195" s="395"/>
      <c r="N195" s="395"/>
      <c r="O195" s="395"/>
      <c r="P195" s="401"/>
      <c r="Q195" s="401"/>
      <c r="R195" s="401"/>
      <c r="S195" s="432"/>
    </row>
    <row r="196" spans="1:33" s="422" customFormat="1" ht="30.75" customHeight="1">
      <c r="A196" s="420" t="s">
        <v>90</v>
      </c>
      <c r="B196" s="397"/>
      <c r="C196" s="397"/>
      <c r="D196" s="402"/>
      <c r="E196" s="402"/>
      <c r="F196" s="454"/>
      <c r="G196" s="454"/>
      <c r="H196" s="454"/>
      <c r="I196" s="534"/>
      <c r="J196" s="397"/>
      <c r="K196" s="397"/>
      <c r="L196" s="397"/>
      <c r="M196" s="397"/>
      <c r="N196" s="397"/>
      <c r="O196" s="397"/>
      <c r="P196" s="397"/>
      <c r="Q196" s="397"/>
      <c r="R196" s="397"/>
      <c r="S196" s="397"/>
      <c r="W196" s="428"/>
      <c r="X196" s="428"/>
      <c r="Y196" s="433"/>
      <c r="Z196" s="433"/>
      <c r="AA196" s="430"/>
      <c r="AB196" s="428"/>
      <c r="AC196" s="428"/>
      <c r="AD196" s="428"/>
      <c r="AE196" s="428"/>
      <c r="AF196" s="428"/>
      <c r="AG196" s="428"/>
    </row>
    <row r="197" spans="1:33" s="422" customFormat="1" ht="56.25" customHeight="1" outlineLevel="1">
      <c r="A197" s="840" t="s">
        <v>623</v>
      </c>
      <c r="B197" s="842"/>
      <c r="C197" s="395">
        <v>1.1000000000000001</v>
      </c>
      <c r="D197" s="138" t="s">
        <v>1039</v>
      </c>
      <c r="E197" s="624" t="s">
        <v>1047</v>
      </c>
      <c r="F197" s="425"/>
      <c r="G197" s="364" t="s">
        <v>384</v>
      </c>
      <c r="H197" s="578" t="s">
        <v>1048</v>
      </c>
      <c r="I197" s="166" t="s">
        <v>625</v>
      </c>
      <c r="J197" s="395"/>
      <c r="K197" s="395" t="s">
        <v>399</v>
      </c>
      <c r="L197" s="395" t="s">
        <v>386</v>
      </c>
      <c r="N197" s="395"/>
      <c r="O197" s="395"/>
      <c r="P197" s="395"/>
      <c r="Q197" s="401"/>
      <c r="R197" s="401"/>
      <c r="S197" s="401"/>
      <c r="T197" s="395"/>
    </row>
    <row r="198" spans="1:33" s="422" customFormat="1" ht="42" customHeight="1" outlineLevel="1">
      <c r="A198" s="840"/>
      <c r="B198" s="842"/>
      <c r="C198" s="395">
        <v>1.2</v>
      </c>
      <c r="D198" s="138" t="s">
        <v>1039</v>
      </c>
      <c r="E198" s="624" t="s">
        <v>1049</v>
      </c>
      <c r="F198" s="425"/>
      <c r="G198" s="364" t="s">
        <v>384</v>
      </c>
      <c r="H198" s="578" t="s">
        <v>1050</v>
      </c>
      <c r="I198" s="166" t="s">
        <v>627</v>
      </c>
      <c r="J198" s="395"/>
      <c r="K198" s="395" t="s">
        <v>399</v>
      </c>
      <c r="L198" s="395" t="s">
        <v>386</v>
      </c>
      <c r="N198" s="395"/>
      <c r="O198" s="395"/>
      <c r="P198" s="395"/>
      <c r="Q198" s="401"/>
      <c r="R198" s="401"/>
      <c r="S198" s="401"/>
      <c r="T198" s="395"/>
    </row>
    <row r="199" spans="1:33" s="422" customFormat="1" ht="42" customHeight="1" outlineLevel="1">
      <c r="A199" s="840"/>
      <c r="B199" s="842"/>
      <c r="C199" s="395">
        <v>1.3</v>
      </c>
      <c r="D199" s="138" t="s">
        <v>1039</v>
      </c>
      <c r="E199" s="624" t="s">
        <v>1051</v>
      </c>
      <c r="F199" s="425"/>
      <c r="G199" s="364" t="s">
        <v>384</v>
      </c>
      <c r="H199" s="578" t="s">
        <v>1052</v>
      </c>
      <c r="I199" s="166" t="s">
        <v>629</v>
      </c>
      <c r="J199" s="395"/>
      <c r="K199" s="395" t="s">
        <v>399</v>
      </c>
      <c r="L199" s="395" t="s">
        <v>386</v>
      </c>
      <c r="N199" s="395"/>
      <c r="O199" s="395"/>
      <c r="P199" s="395"/>
      <c r="Q199" s="401"/>
      <c r="R199" s="401"/>
      <c r="S199" s="401"/>
      <c r="T199" s="395"/>
    </row>
    <row r="200" spans="1:33" s="422" customFormat="1" ht="42" customHeight="1" outlineLevel="1">
      <c r="A200" s="840"/>
      <c r="B200" s="842"/>
      <c r="C200" s="395">
        <v>1.4</v>
      </c>
      <c r="D200" s="510" t="s">
        <v>197</v>
      </c>
      <c r="E200" s="510" t="s">
        <v>408</v>
      </c>
      <c r="F200" s="614" t="s">
        <v>671</v>
      </c>
      <c r="G200" s="453"/>
      <c r="H200" s="577" t="s">
        <v>1053</v>
      </c>
      <c r="I200" s="166" t="s">
        <v>1054</v>
      </c>
      <c r="J200" s="395"/>
      <c r="K200" s="395"/>
      <c r="L200" s="395"/>
      <c r="M200" s="395"/>
      <c r="N200" s="395"/>
      <c r="O200" s="395"/>
      <c r="P200" s="401"/>
      <c r="Q200" s="401"/>
      <c r="R200" s="401"/>
      <c r="S200" s="395"/>
    </row>
    <row r="201" spans="1:33" s="422" customFormat="1" ht="42" customHeight="1" outlineLevel="1">
      <c r="A201" s="840"/>
      <c r="B201" s="842"/>
      <c r="C201" s="395">
        <v>1.5</v>
      </c>
      <c r="D201" s="510" t="s">
        <v>197</v>
      </c>
      <c r="E201" s="510" t="s">
        <v>408</v>
      </c>
      <c r="F201" s="614" t="s">
        <v>671</v>
      </c>
      <c r="G201" s="453"/>
      <c r="H201" s="577" t="s">
        <v>1053</v>
      </c>
      <c r="I201" s="166" t="s">
        <v>1054</v>
      </c>
      <c r="J201" s="395"/>
      <c r="K201" s="395"/>
      <c r="L201" s="395"/>
      <c r="M201" s="395"/>
      <c r="N201" s="395"/>
      <c r="O201" s="395"/>
      <c r="P201" s="401"/>
      <c r="Q201" s="401"/>
      <c r="R201" s="401"/>
      <c r="S201" s="395"/>
    </row>
    <row r="202" spans="1:33" s="422" customFormat="1" ht="42" customHeight="1" outlineLevel="1">
      <c r="A202" s="840"/>
      <c r="B202" s="842"/>
      <c r="C202" s="395"/>
      <c r="D202" s="510" t="s">
        <v>1101</v>
      </c>
      <c r="E202" s="510" t="s">
        <v>1103</v>
      </c>
      <c r="F202" s="614"/>
      <c r="G202" s="602" t="s">
        <v>1104</v>
      </c>
      <c r="H202" s="603" t="s">
        <v>1105</v>
      </c>
      <c r="I202" s="604" t="s">
        <v>1106</v>
      </c>
      <c r="J202" s="395"/>
      <c r="K202" s="395"/>
      <c r="L202" s="395"/>
      <c r="M202" s="395"/>
      <c r="N202" s="395"/>
      <c r="O202" s="395"/>
      <c r="P202" s="401"/>
      <c r="Q202" s="401"/>
      <c r="R202" s="401"/>
      <c r="S202" s="395"/>
    </row>
    <row r="203" spans="1:33" s="422" customFormat="1" ht="42" customHeight="1" outlineLevel="1">
      <c r="A203" s="840" t="s">
        <v>630</v>
      </c>
      <c r="B203" s="842" t="s">
        <v>631</v>
      </c>
      <c r="C203" s="395">
        <v>2.1</v>
      </c>
      <c r="D203" s="138" t="s">
        <v>1039</v>
      </c>
      <c r="E203" s="624" t="s">
        <v>1055</v>
      </c>
      <c r="F203" s="425"/>
      <c r="G203" s="364" t="s">
        <v>384</v>
      </c>
      <c r="H203" s="578" t="s">
        <v>1056</v>
      </c>
      <c r="I203" s="166" t="s">
        <v>1057</v>
      </c>
      <c r="J203" s="395"/>
      <c r="K203" s="395"/>
      <c r="L203" s="395" t="s">
        <v>386</v>
      </c>
      <c r="M203" s="395"/>
      <c r="O203" s="395"/>
      <c r="P203" s="395"/>
      <c r="Q203" s="401"/>
      <c r="R203" s="401" t="s">
        <v>633</v>
      </c>
      <c r="S203" s="401"/>
      <c r="T203" s="395"/>
    </row>
    <row r="204" spans="1:33" s="422" customFormat="1" ht="42" customHeight="1" outlineLevel="1">
      <c r="A204" s="840"/>
      <c r="B204" s="842"/>
      <c r="C204" s="395">
        <v>2.2000000000000002</v>
      </c>
      <c r="D204" s="138" t="s">
        <v>397</v>
      </c>
      <c r="E204" s="624" t="s">
        <v>1058</v>
      </c>
      <c r="F204" s="425"/>
      <c r="G204" s="364" t="s">
        <v>384</v>
      </c>
      <c r="H204" s="578" t="s">
        <v>831</v>
      </c>
      <c r="I204" s="162" t="s">
        <v>398</v>
      </c>
      <c r="J204" s="395"/>
      <c r="K204" s="395" t="s">
        <v>399</v>
      </c>
      <c r="L204" s="395" t="s">
        <v>386</v>
      </c>
      <c r="M204" s="395"/>
      <c r="O204" s="396"/>
      <c r="P204" s="396"/>
      <c r="Q204" s="399"/>
      <c r="R204" s="399" t="s">
        <v>400</v>
      </c>
      <c r="S204" s="401"/>
      <c r="T204" s="395"/>
    </row>
    <row r="205" spans="1:33" s="422" customFormat="1" ht="42" customHeight="1" outlineLevel="1">
      <c r="A205" s="840"/>
      <c r="B205" s="842"/>
      <c r="C205" s="395">
        <v>2.2999999999999998</v>
      </c>
      <c r="D205" s="138" t="s">
        <v>1059</v>
      </c>
      <c r="E205" s="172" t="s">
        <v>1060</v>
      </c>
      <c r="F205" s="425"/>
      <c r="G205" s="364" t="s">
        <v>384</v>
      </c>
      <c r="H205" s="578" t="s">
        <v>1061</v>
      </c>
      <c r="I205" s="166" t="s">
        <v>636</v>
      </c>
      <c r="J205" s="395"/>
      <c r="K205" s="395"/>
      <c r="L205" s="395" t="s">
        <v>386</v>
      </c>
      <c r="M205" s="395" t="s">
        <v>399</v>
      </c>
      <c r="O205" s="395"/>
      <c r="P205" s="395"/>
      <c r="Q205" s="401"/>
      <c r="R205" s="401"/>
      <c r="S205" s="401"/>
      <c r="T205" s="395"/>
    </row>
    <row r="206" spans="1:33" s="422" customFormat="1" ht="42" customHeight="1" outlineLevel="1">
      <c r="A206" s="840"/>
      <c r="B206" s="842"/>
      <c r="C206" s="395">
        <v>2.4</v>
      </c>
      <c r="D206" s="510" t="s">
        <v>197</v>
      </c>
      <c r="E206" s="510" t="s">
        <v>126</v>
      </c>
      <c r="F206" s="614" t="s">
        <v>671</v>
      </c>
      <c r="G206" s="611" t="s">
        <v>988</v>
      </c>
      <c r="H206" s="608"/>
      <c r="I206" s="606" t="s">
        <v>1062</v>
      </c>
      <c r="J206" s="395"/>
      <c r="K206" s="395"/>
      <c r="L206" s="395"/>
      <c r="M206" s="395"/>
      <c r="N206" s="395"/>
      <c r="O206" s="395"/>
      <c r="P206" s="401"/>
      <c r="Q206" s="401"/>
      <c r="R206" s="401"/>
      <c r="S206" s="395"/>
    </row>
    <row r="207" spans="1:33" s="422" customFormat="1" ht="42" customHeight="1" outlineLevel="1">
      <c r="A207" s="840"/>
      <c r="B207" s="842"/>
      <c r="C207" s="395">
        <v>2.5</v>
      </c>
      <c r="D207" s="510" t="s">
        <v>197</v>
      </c>
      <c r="E207" s="510" t="s">
        <v>976</v>
      </c>
      <c r="F207" s="614" t="s">
        <v>671</v>
      </c>
      <c r="G207" s="611" t="s">
        <v>988</v>
      </c>
      <c r="H207" s="608"/>
      <c r="I207" s="606" t="s">
        <v>1062</v>
      </c>
      <c r="J207" s="395"/>
      <c r="K207" s="395"/>
      <c r="L207" s="395"/>
      <c r="M207" s="395"/>
      <c r="N207" s="395"/>
      <c r="O207" s="395"/>
      <c r="P207" s="401"/>
      <c r="Q207" s="401"/>
      <c r="R207" s="401"/>
      <c r="S207" s="395"/>
    </row>
    <row r="208" spans="1:33" s="422" customFormat="1" ht="42" customHeight="1" outlineLevel="1">
      <c r="A208" s="840"/>
      <c r="B208" s="842"/>
      <c r="C208" s="395"/>
      <c r="D208" s="510" t="s">
        <v>1101</v>
      </c>
      <c r="E208" s="510" t="s">
        <v>1103</v>
      </c>
      <c r="F208" s="614"/>
      <c r="G208" s="602" t="s">
        <v>1104</v>
      </c>
      <c r="H208" s="603" t="s">
        <v>1105</v>
      </c>
      <c r="I208" s="604" t="s">
        <v>1106</v>
      </c>
      <c r="J208" s="395"/>
      <c r="K208" s="395"/>
      <c r="L208" s="395"/>
      <c r="M208" s="395"/>
      <c r="N208" s="395"/>
      <c r="O208" s="395"/>
      <c r="P208" s="401"/>
      <c r="Q208" s="401"/>
      <c r="R208" s="401"/>
      <c r="S208" s="395"/>
    </row>
    <row r="209" spans="1:20" s="422" customFormat="1" ht="42" customHeight="1" outlineLevel="1">
      <c r="A209" s="840" t="s">
        <v>637</v>
      </c>
      <c r="B209" s="842" t="s">
        <v>64</v>
      </c>
      <c r="C209" s="395">
        <v>3.1</v>
      </c>
      <c r="D209" s="138" t="s">
        <v>1063</v>
      </c>
      <c r="E209" s="172" t="s">
        <v>1064</v>
      </c>
      <c r="F209" s="425"/>
      <c r="G209" s="364" t="s">
        <v>384</v>
      </c>
      <c r="H209" s="578" t="s">
        <v>1065</v>
      </c>
      <c r="I209" s="166" t="s">
        <v>639</v>
      </c>
      <c r="J209" s="395"/>
      <c r="K209" s="395"/>
      <c r="L209" s="395" t="s">
        <v>386</v>
      </c>
      <c r="M209" s="395" t="s">
        <v>399</v>
      </c>
      <c r="O209" s="395"/>
      <c r="P209" s="395"/>
      <c r="Q209" s="401"/>
      <c r="R209" s="401"/>
      <c r="S209" s="401"/>
      <c r="T209" s="395"/>
    </row>
    <row r="210" spans="1:20" s="422" customFormat="1" ht="42" customHeight="1" outlineLevel="1">
      <c r="A210" s="840"/>
      <c r="B210" s="842"/>
      <c r="C210" s="395">
        <v>3.2</v>
      </c>
      <c r="D210" s="138" t="s">
        <v>1063</v>
      </c>
      <c r="E210" s="172" t="s">
        <v>1066</v>
      </c>
      <c r="F210" s="425"/>
      <c r="G210" s="364" t="s">
        <v>384</v>
      </c>
      <c r="H210" s="578" t="s">
        <v>1067</v>
      </c>
      <c r="I210" s="166" t="s">
        <v>641</v>
      </c>
      <c r="J210" s="395"/>
      <c r="K210" s="395"/>
      <c r="L210" s="395" t="s">
        <v>386</v>
      </c>
      <c r="M210" s="395" t="s">
        <v>399</v>
      </c>
      <c r="O210" s="395"/>
      <c r="P210" s="395"/>
      <c r="Q210" s="401"/>
      <c r="R210" s="401"/>
      <c r="S210" s="401"/>
      <c r="T210" s="395"/>
    </row>
    <row r="211" spans="1:20" s="422" customFormat="1" ht="42" customHeight="1" outlineLevel="1">
      <c r="A211" s="840"/>
      <c r="B211" s="842"/>
      <c r="C211" s="395">
        <v>3.3</v>
      </c>
      <c r="D211" s="138" t="s">
        <v>1063</v>
      </c>
      <c r="E211" s="172" t="s">
        <v>1068</v>
      </c>
      <c r="F211" s="425"/>
      <c r="G211" s="364" t="s">
        <v>384</v>
      </c>
      <c r="H211" s="578" t="s">
        <v>1069</v>
      </c>
      <c r="I211" s="166" t="s">
        <v>643</v>
      </c>
      <c r="J211" s="395"/>
      <c r="K211" s="395"/>
      <c r="L211" s="395" t="s">
        <v>386</v>
      </c>
      <c r="M211" s="395" t="s">
        <v>399</v>
      </c>
      <c r="O211" s="395"/>
      <c r="P211" s="395"/>
      <c r="Q211" s="401"/>
      <c r="R211" s="401"/>
      <c r="S211" s="401"/>
      <c r="T211" s="395"/>
    </row>
    <row r="212" spans="1:20" s="422" customFormat="1" ht="42" customHeight="1" outlineLevel="1">
      <c r="A212" s="840"/>
      <c r="B212" s="842"/>
      <c r="C212" s="395">
        <v>3.4</v>
      </c>
      <c r="D212" s="510" t="s">
        <v>197</v>
      </c>
      <c r="E212" s="510" t="s">
        <v>1070</v>
      </c>
      <c r="F212" s="614" t="s">
        <v>671</v>
      </c>
      <c r="G212" s="611" t="s">
        <v>988</v>
      </c>
      <c r="H212" s="608" t="s">
        <v>1071</v>
      </c>
      <c r="I212" s="606" t="s">
        <v>1072</v>
      </c>
      <c r="J212" s="395"/>
      <c r="K212" s="395"/>
      <c r="L212" s="395"/>
      <c r="M212" s="395"/>
      <c r="N212" s="395"/>
      <c r="O212" s="395"/>
      <c r="P212" s="401"/>
      <c r="Q212" s="401"/>
      <c r="R212" s="401"/>
      <c r="S212" s="395"/>
    </row>
    <row r="213" spans="1:20" s="422" customFormat="1" ht="42" customHeight="1" outlineLevel="1">
      <c r="A213" s="840"/>
      <c r="B213" s="842"/>
      <c r="C213" s="395">
        <v>3.5</v>
      </c>
      <c r="D213" s="510" t="s">
        <v>197</v>
      </c>
      <c r="E213" s="510" t="s">
        <v>1070</v>
      </c>
      <c r="F213" s="614" t="s">
        <v>671</v>
      </c>
      <c r="G213" s="611" t="s">
        <v>988</v>
      </c>
      <c r="H213" s="608" t="s">
        <v>1071</v>
      </c>
      <c r="I213" s="606" t="s">
        <v>1073</v>
      </c>
      <c r="J213" s="395"/>
      <c r="K213" s="395"/>
      <c r="L213" s="395"/>
      <c r="M213" s="395"/>
      <c r="N213" s="395"/>
      <c r="O213" s="395"/>
      <c r="P213" s="401"/>
      <c r="Q213" s="401"/>
      <c r="R213" s="401"/>
      <c r="S213" s="395"/>
    </row>
    <row r="214" spans="1:20" s="422" customFormat="1" ht="42" customHeight="1" outlineLevel="1">
      <c r="A214" s="840"/>
      <c r="B214" s="842"/>
      <c r="C214" s="395"/>
      <c r="D214" s="510" t="s">
        <v>1101</v>
      </c>
      <c r="E214" s="510" t="s">
        <v>1103</v>
      </c>
      <c r="F214" s="614"/>
      <c r="G214" s="602" t="s">
        <v>1104</v>
      </c>
      <c r="H214" s="603" t="s">
        <v>1105</v>
      </c>
      <c r="I214" s="604" t="s">
        <v>1106</v>
      </c>
      <c r="J214" s="395"/>
      <c r="K214" s="395"/>
      <c r="L214" s="395"/>
      <c r="M214" s="395"/>
      <c r="N214" s="395"/>
      <c r="O214" s="395"/>
      <c r="P214" s="401"/>
      <c r="Q214" s="401"/>
      <c r="R214" s="401"/>
      <c r="S214" s="395"/>
    </row>
    <row r="215" spans="1:20" s="422" customFormat="1" ht="42" customHeight="1" outlineLevel="1">
      <c r="A215" s="840" t="s">
        <v>644</v>
      </c>
      <c r="B215" s="842" t="s">
        <v>645</v>
      </c>
      <c r="C215" s="395">
        <v>4.0999999999999996</v>
      </c>
      <c r="D215" s="138" t="s">
        <v>1059</v>
      </c>
      <c r="E215" s="172" t="s">
        <v>1074</v>
      </c>
      <c r="F215" s="425"/>
      <c r="G215" s="364" t="s">
        <v>384</v>
      </c>
      <c r="H215" s="578" t="s">
        <v>1075</v>
      </c>
      <c r="I215" s="166" t="s">
        <v>1076</v>
      </c>
      <c r="J215" s="395"/>
      <c r="K215" s="395"/>
      <c r="L215" s="395" t="s">
        <v>386</v>
      </c>
      <c r="M215" s="395" t="s">
        <v>399</v>
      </c>
      <c r="N215" s="395"/>
      <c r="O215" s="395"/>
      <c r="P215" s="401"/>
      <c r="Q215" s="401" t="s">
        <v>647</v>
      </c>
      <c r="R215" s="401"/>
      <c r="S215" s="395"/>
    </row>
    <row r="216" spans="1:20" s="422" customFormat="1" ht="42" customHeight="1" outlineLevel="1">
      <c r="A216" s="840"/>
      <c r="B216" s="842"/>
      <c r="C216" s="395">
        <v>4.2</v>
      </c>
      <c r="D216" s="138" t="s">
        <v>397</v>
      </c>
      <c r="E216" s="624" t="s">
        <v>1077</v>
      </c>
      <c r="F216" s="425"/>
      <c r="G216" s="364" t="s">
        <v>384</v>
      </c>
      <c r="H216" s="578" t="s">
        <v>831</v>
      </c>
      <c r="I216" s="162" t="s">
        <v>398</v>
      </c>
      <c r="J216" s="395"/>
      <c r="K216" s="395" t="s">
        <v>399</v>
      </c>
      <c r="L216" s="395" t="s">
        <v>386</v>
      </c>
      <c r="M216" s="395" t="s">
        <v>399</v>
      </c>
      <c r="N216" s="396"/>
      <c r="O216" s="396"/>
      <c r="P216" s="399"/>
      <c r="Q216" s="399" t="s">
        <v>400</v>
      </c>
      <c r="R216" s="401"/>
      <c r="S216" s="395"/>
    </row>
    <row r="217" spans="1:20" s="422" customFormat="1" ht="42" customHeight="1" outlineLevel="1">
      <c r="A217" s="840"/>
      <c r="B217" s="842"/>
      <c r="C217" s="395">
        <v>4.3</v>
      </c>
      <c r="D217" s="138" t="s">
        <v>1078</v>
      </c>
      <c r="E217" s="172" t="s">
        <v>1079</v>
      </c>
      <c r="F217" s="425"/>
      <c r="G217" s="364" t="s">
        <v>384</v>
      </c>
      <c r="H217" s="578" t="s">
        <v>1080</v>
      </c>
      <c r="I217" s="166" t="s">
        <v>650</v>
      </c>
      <c r="J217" s="395"/>
      <c r="K217" s="395"/>
      <c r="L217" s="395" t="s">
        <v>386</v>
      </c>
      <c r="M217" s="395" t="s">
        <v>399</v>
      </c>
      <c r="N217" s="395"/>
      <c r="O217" s="395"/>
      <c r="P217" s="401"/>
      <c r="Q217" s="401"/>
      <c r="R217" s="401"/>
      <c r="S217" s="395"/>
    </row>
    <row r="218" spans="1:20" s="422" customFormat="1" ht="42" customHeight="1" outlineLevel="1">
      <c r="A218" s="840"/>
      <c r="B218" s="842"/>
      <c r="C218" s="395">
        <v>4.4000000000000004</v>
      </c>
      <c r="D218" s="510" t="s">
        <v>197</v>
      </c>
      <c r="E218" s="510" t="s">
        <v>1081</v>
      </c>
      <c r="F218" s="614" t="s">
        <v>671</v>
      </c>
      <c r="G218" s="611" t="s">
        <v>988</v>
      </c>
      <c r="H218" s="608" t="s">
        <v>1082</v>
      </c>
      <c r="I218" s="604" t="s">
        <v>1083</v>
      </c>
      <c r="J218" s="395"/>
      <c r="K218" s="395"/>
      <c r="L218" s="395"/>
      <c r="M218" s="395"/>
      <c r="N218" s="395"/>
      <c r="O218" s="395"/>
      <c r="P218" s="401"/>
      <c r="Q218" s="401"/>
      <c r="R218" s="401"/>
      <c r="S218" s="395"/>
    </row>
    <row r="219" spans="1:20" s="422" customFormat="1" ht="42" customHeight="1" outlineLevel="1">
      <c r="A219" s="840"/>
      <c r="B219" s="842"/>
      <c r="C219" s="395">
        <v>4.5</v>
      </c>
      <c r="D219" s="510" t="s">
        <v>197</v>
      </c>
      <c r="E219" s="510" t="s">
        <v>1081</v>
      </c>
      <c r="F219" s="614" t="s">
        <v>671</v>
      </c>
      <c r="G219" s="611" t="s">
        <v>988</v>
      </c>
      <c r="H219" s="608" t="s">
        <v>1082</v>
      </c>
      <c r="I219" s="604" t="s">
        <v>1084</v>
      </c>
      <c r="J219" s="395"/>
      <c r="K219" s="395"/>
      <c r="L219" s="395"/>
      <c r="M219" s="395"/>
      <c r="N219" s="395"/>
      <c r="O219" s="395"/>
      <c r="P219" s="401"/>
      <c r="Q219" s="401"/>
      <c r="R219" s="401"/>
      <c r="S219" s="395"/>
    </row>
    <row r="220" spans="1:20" s="422" customFormat="1" ht="42" customHeight="1" outlineLevel="1">
      <c r="A220" s="840"/>
      <c r="B220" s="842"/>
      <c r="C220" s="395"/>
      <c r="D220" s="510" t="s">
        <v>1101</v>
      </c>
      <c r="E220" s="510" t="s">
        <v>1103</v>
      </c>
      <c r="F220" s="614"/>
      <c r="G220" s="602" t="s">
        <v>1104</v>
      </c>
      <c r="H220" s="603" t="s">
        <v>1105</v>
      </c>
      <c r="I220" s="604" t="s">
        <v>1106</v>
      </c>
      <c r="J220" s="395"/>
      <c r="K220" s="395"/>
      <c r="L220" s="395"/>
      <c r="M220" s="395"/>
      <c r="N220" s="395"/>
      <c r="O220" s="395"/>
      <c r="P220" s="401"/>
      <c r="Q220" s="401"/>
      <c r="R220" s="401"/>
      <c r="S220" s="395"/>
    </row>
    <row r="221" spans="1:20" s="422" customFormat="1" ht="42" customHeight="1" outlineLevel="1">
      <c r="A221" s="601" t="s">
        <v>651</v>
      </c>
      <c r="B221" s="842" t="s">
        <v>652</v>
      </c>
      <c r="C221" s="396">
        <v>5.0999999999999996</v>
      </c>
      <c r="D221" s="138" t="s">
        <v>1078</v>
      </c>
      <c r="E221" s="172" t="s">
        <v>1085</v>
      </c>
      <c r="F221" s="425"/>
      <c r="G221" s="364" t="s">
        <v>384</v>
      </c>
      <c r="H221" s="578" t="s">
        <v>1086</v>
      </c>
      <c r="I221" s="166" t="s">
        <v>653</v>
      </c>
      <c r="J221" s="395"/>
      <c r="K221" s="395"/>
      <c r="L221" s="395" t="s">
        <v>386</v>
      </c>
      <c r="M221" s="395" t="s">
        <v>399</v>
      </c>
      <c r="O221" s="395"/>
      <c r="P221" s="395"/>
      <c r="Q221" s="401"/>
      <c r="R221" s="401"/>
      <c r="S221" s="401"/>
      <c r="T221" s="395"/>
    </row>
    <row r="222" spans="1:20" s="422" customFormat="1" ht="42" customHeight="1" outlineLevel="1">
      <c r="A222" s="601"/>
      <c r="B222" s="842"/>
      <c r="C222" s="396">
        <v>5.2</v>
      </c>
      <c r="D222" s="138" t="s">
        <v>1078</v>
      </c>
      <c r="E222" s="172" t="s">
        <v>1087</v>
      </c>
      <c r="F222" s="425"/>
      <c r="G222" s="364" t="s">
        <v>384</v>
      </c>
      <c r="H222" s="578" t="s">
        <v>1088</v>
      </c>
      <c r="I222" s="166" t="s">
        <v>654</v>
      </c>
      <c r="J222" s="395"/>
      <c r="K222" s="395"/>
      <c r="L222" s="395" t="s">
        <v>386</v>
      </c>
      <c r="M222" s="395" t="s">
        <v>399</v>
      </c>
      <c r="O222" s="395"/>
      <c r="P222" s="395"/>
      <c r="Q222" s="401"/>
      <c r="R222" s="401"/>
      <c r="S222" s="401"/>
      <c r="T222" s="395"/>
    </row>
    <row r="223" spans="1:20" s="422" customFormat="1" ht="42" customHeight="1" outlineLevel="1">
      <c r="A223" s="601"/>
      <c r="B223" s="842"/>
      <c r="C223" s="396">
        <v>5.3</v>
      </c>
      <c r="D223" s="138" t="s">
        <v>1078</v>
      </c>
      <c r="E223" s="172" t="s">
        <v>1089</v>
      </c>
      <c r="F223" s="425"/>
      <c r="G223" s="364" t="s">
        <v>384</v>
      </c>
      <c r="H223" s="578" t="s">
        <v>1090</v>
      </c>
      <c r="I223" s="166" t="s">
        <v>655</v>
      </c>
      <c r="J223" s="395"/>
      <c r="K223" s="395"/>
      <c r="L223" s="395" t="s">
        <v>386</v>
      </c>
      <c r="M223" s="395" t="s">
        <v>399</v>
      </c>
      <c r="O223" s="395"/>
      <c r="P223" s="395"/>
      <c r="Q223" s="401"/>
      <c r="R223" s="401"/>
      <c r="S223" s="401"/>
      <c r="T223" s="395"/>
    </row>
    <row r="224" spans="1:20" s="422" customFormat="1" ht="42" customHeight="1" outlineLevel="1">
      <c r="A224" s="601"/>
      <c r="B224" s="842"/>
      <c r="C224" s="396">
        <v>5.4</v>
      </c>
      <c r="D224" s="510" t="s">
        <v>197</v>
      </c>
      <c r="E224" s="510" t="s">
        <v>1091</v>
      </c>
      <c r="F224" s="614" t="s">
        <v>671</v>
      </c>
      <c r="G224" s="611" t="s">
        <v>988</v>
      </c>
      <c r="H224" s="608" t="s">
        <v>1082</v>
      </c>
      <c r="I224" s="606" t="s">
        <v>1092</v>
      </c>
      <c r="J224" s="395"/>
      <c r="K224" s="395"/>
      <c r="L224" s="395"/>
      <c r="M224" s="395"/>
      <c r="N224" s="395"/>
      <c r="O224" s="395"/>
      <c r="P224" s="401"/>
      <c r="Q224" s="401"/>
      <c r="R224" s="401"/>
      <c r="S224" s="395"/>
    </row>
    <row r="225" spans="1:33" s="422" customFormat="1" ht="42" customHeight="1" outlineLevel="1">
      <c r="A225" s="601"/>
      <c r="B225" s="842"/>
      <c r="C225" s="396">
        <v>5.5</v>
      </c>
      <c r="D225" s="510" t="s">
        <v>197</v>
      </c>
      <c r="E225" s="510" t="s">
        <v>1093</v>
      </c>
      <c r="F225" s="614" t="s">
        <v>671</v>
      </c>
      <c r="G225" s="611" t="s">
        <v>988</v>
      </c>
      <c r="H225" s="608" t="s">
        <v>1094</v>
      </c>
      <c r="I225" s="606" t="s">
        <v>1095</v>
      </c>
      <c r="J225" s="395"/>
      <c r="K225" s="395"/>
      <c r="L225" s="395"/>
      <c r="M225" s="395"/>
      <c r="N225" s="395"/>
      <c r="O225" s="395"/>
      <c r="P225" s="401"/>
      <c r="Q225" s="401"/>
      <c r="R225" s="401"/>
      <c r="S225" s="395"/>
    </row>
    <row r="226" spans="1:33" s="422" customFormat="1" ht="42" customHeight="1" outlineLevel="1">
      <c r="A226" s="601"/>
      <c r="B226" s="842"/>
      <c r="C226" s="396">
        <v>5.6</v>
      </c>
      <c r="D226" s="510" t="s">
        <v>1101</v>
      </c>
      <c r="E226" s="510" t="s">
        <v>1103</v>
      </c>
      <c r="F226" s="614"/>
      <c r="G226" s="602" t="s">
        <v>1104</v>
      </c>
      <c r="H226" s="603" t="s">
        <v>1105</v>
      </c>
      <c r="I226" s="604" t="s">
        <v>1106</v>
      </c>
      <c r="J226" s="395"/>
      <c r="K226" s="395"/>
      <c r="L226" s="395"/>
      <c r="M226" s="395"/>
      <c r="N226" s="395"/>
      <c r="O226" s="395"/>
      <c r="P226" s="401"/>
      <c r="Q226" s="401"/>
      <c r="R226" s="401"/>
      <c r="S226" s="395"/>
    </row>
    <row r="227" spans="1:33" ht="42" customHeight="1" outlineLevel="1">
      <c r="A227" s="840" t="s">
        <v>656</v>
      </c>
      <c r="B227" s="841" t="s">
        <v>657</v>
      </c>
      <c r="C227" s="395">
        <v>6.1</v>
      </c>
      <c r="D227" s="138" t="s">
        <v>1078</v>
      </c>
      <c r="E227" s="172" t="s">
        <v>1096</v>
      </c>
      <c r="F227" s="457"/>
      <c r="G227" s="364" t="s">
        <v>384</v>
      </c>
      <c r="H227" s="166" t="s">
        <v>1097</v>
      </c>
      <c r="I227" s="166" t="s">
        <v>1097</v>
      </c>
      <c r="K227" s="395"/>
      <c r="L227" s="395" t="s">
        <v>386</v>
      </c>
      <c r="M227" s="395" t="s">
        <v>399</v>
      </c>
      <c r="O227" s="395"/>
      <c r="P227" s="395"/>
      <c r="Q227" s="401"/>
      <c r="R227" s="401" t="s">
        <v>658</v>
      </c>
      <c r="S227" s="401"/>
      <c r="T227" s="419"/>
    </row>
    <row r="228" spans="1:33" ht="42" customHeight="1" outlineLevel="1">
      <c r="A228" s="840"/>
      <c r="B228" s="841"/>
      <c r="C228" s="395">
        <v>6.2</v>
      </c>
      <c r="D228" s="403" t="s">
        <v>197</v>
      </c>
      <c r="E228" s="403" t="s">
        <v>1093</v>
      </c>
      <c r="F228" s="457"/>
      <c r="G228" s="457"/>
      <c r="H228" s="608" t="s">
        <v>1094</v>
      </c>
      <c r="K228" s="395"/>
      <c r="L228" s="395"/>
      <c r="M228" s="395"/>
      <c r="N228" s="395"/>
      <c r="O228" s="395"/>
      <c r="P228" s="401"/>
      <c r="Q228" s="401"/>
      <c r="R228" s="401"/>
    </row>
    <row r="229" spans="1:33" s="422" customFormat="1" ht="41.25" customHeight="1" outlineLevel="1">
      <c r="A229" s="840"/>
      <c r="B229" s="841"/>
      <c r="C229" s="396">
        <v>6.3</v>
      </c>
      <c r="D229" s="403" t="s">
        <v>1098</v>
      </c>
      <c r="E229" s="403" t="s">
        <v>408</v>
      </c>
      <c r="F229" s="457"/>
      <c r="G229" s="457"/>
      <c r="H229" s="608" t="s">
        <v>1099</v>
      </c>
      <c r="I229" s="166"/>
      <c r="J229" s="434"/>
      <c r="K229" s="395"/>
      <c r="L229" s="395"/>
      <c r="M229" s="395"/>
      <c r="N229" s="395"/>
      <c r="O229" s="395"/>
      <c r="P229" s="401"/>
      <c r="Q229" s="401"/>
      <c r="R229" s="401"/>
      <c r="S229" s="435"/>
      <c r="W229" s="428"/>
      <c r="X229" s="434"/>
      <c r="Y229" s="404"/>
      <c r="Z229" s="404"/>
      <c r="AA229" s="430"/>
      <c r="AB229" s="434"/>
      <c r="AC229" s="435"/>
      <c r="AD229" s="428"/>
      <c r="AE229" s="434"/>
      <c r="AF229" s="435"/>
      <c r="AG229" s="428"/>
    </row>
    <row r="230" spans="1:33" s="422" customFormat="1" ht="41.25" customHeight="1" outlineLevel="1">
      <c r="A230" s="840" t="s">
        <v>659</v>
      </c>
      <c r="B230" s="841" t="s">
        <v>660</v>
      </c>
      <c r="C230" s="436">
        <v>7.1</v>
      </c>
      <c r="D230" s="405" t="s">
        <v>99</v>
      </c>
      <c r="E230" s="405" t="s">
        <v>99</v>
      </c>
      <c r="F230" s="457"/>
      <c r="G230" s="457"/>
      <c r="H230" s="457"/>
      <c r="I230" s="166" t="s">
        <v>99</v>
      </c>
      <c r="J230" s="434"/>
      <c r="K230" s="395"/>
      <c r="L230" s="395"/>
      <c r="M230" s="395"/>
      <c r="N230" s="395"/>
      <c r="O230" s="395"/>
      <c r="P230" s="401"/>
      <c r="Q230" s="401"/>
      <c r="R230" s="401"/>
      <c r="S230" s="435"/>
      <c r="W230" s="428"/>
      <c r="X230" s="434"/>
      <c r="Y230" s="404"/>
      <c r="Z230" s="404"/>
      <c r="AA230" s="430"/>
      <c r="AB230" s="434"/>
      <c r="AC230" s="435"/>
      <c r="AD230" s="428"/>
      <c r="AE230" s="434"/>
      <c r="AF230" s="435"/>
      <c r="AG230" s="428"/>
    </row>
    <row r="231" spans="1:33" s="422" customFormat="1" ht="41.25" customHeight="1" outlineLevel="1">
      <c r="A231" s="840"/>
      <c r="B231" s="841"/>
      <c r="C231" s="436">
        <v>7.2</v>
      </c>
      <c r="D231" s="405" t="s">
        <v>99</v>
      </c>
      <c r="E231" s="405" t="s">
        <v>99</v>
      </c>
      <c r="F231" s="457"/>
      <c r="G231" s="457"/>
      <c r="H231" s="457"/>
      <c r="I231" s="166" t="s">
        <v>99</v>
      </c>
      <c r="J231" s="434"/>
      <c r="K231" s="395"/>
      <c r="L231" s="395"/>
      <c r="M231" s="395"/>
      <c r="N231" s="395"/>
      <c r="O231" s="395"/>
      <c r="P231" s="401"/>
      <c r="Q231" s="401"/>
      <c r="R231" s="401"/>
      <c r="S231" s="435"/>
      <c r="W231" s="428"/>
      <c r="X231" s="434"/>
      <c r="Y231" s="404"/>
      <c r="Z231" s="404"/>
      <c r="AA231" s="430"/>
      <c r="AB231" s="434"/>
      <c r="AC231" s="435"/>
      <c r="AD231" s="428"/>
      <c r="AE231" s="434"/>
      <c r="AF231" s="435"/>
      <c r="AG231" s="428"/>
    </row>
    <row r="232" spans="1:33" s="422" customFormat="1" ht="41.25" customHeight="1" outlineLevel="1">
      <c r="A232" s="840"/>
      <c r="B232" s="841"/>
      <c r="C232" s="436">
        <v>7.3</v>
      </c>
      <c r="D232" s="405" t="s">
        <v>99</v>
      </c>
      <c r="E232" s="405" t="s">
        <v>99</v>
      </c>
      <c r="F232" s="457"/>
      <c r="G232" s="457"/>
      <c r="H232" s="457"/>
      <c r="I232" s="166" t="s">
        <v>99</v>
      </c>
      <c r="J232" s="434"/>
      <c r="K232" s="395"/>
      <c r="L232" s="395"/>
      <c r="M232" s="395"/>
      <c r="N232" s="395"/>
      <c r="O232" s="395"/>
      <c r="P232" s="401"/>
      <c r="Q232" s="401"/>
      <c r="R232" s="401"/>
      <c r="S232" s="435"/>
      <c r="W232" s="428"/>
      <c r="X232" s="434"/>
      <c r="Y232" s="404"/>
      <c r="Z232" s="404"/>
      <c r="AA232" s="430"/>
      <c r="AB232" s="434"/>
      <c r="AC232" s="435"/>
      <c r="AD232" s="428"/>
      <c r="AE232" s="434"/>
      <c r="AF232" s="435"/>
      <c r="AG232" s="428"/>
    </row>
  </sheetData>
  <mergeCells count="79">
    <mergeCell ref="A230:A232"/>
    <mergeCell ref="B230:B232"/>
    <mergeCell ref="A215:A220"/>
    <mergeCell ref="B215:B220"/>
    <mergeCell ref="B221:B226"/>
    <mergeCell ref="A227:A229"/>
    <mergeCell ref="B227:B229"/>
    <mergeCell ref="A197:A202"/>
    <mergeCell ref="B197:B202"/>
    <mergeCell ref="A203:A208"/>
    <mergeCell ref="B203:B208"/>
    <mergeCell ref="A209:A214"/>
    <mergeCell ref="B209:B214"/>
    <mergeCell ref="AA172:AA176"/>
    <mergeCell ref="A184:A189"/>
    <mergeCell ref="B184:B189"/>
    <mergeCell ref="A190:A195"/>
    <mergeCell ref="B190:B195"/>
    <mergeCell ref="A178:A183"/>
    <mergeCell ref="B178:B183"/>
    <mergeCell ref="A166:A171"/>
    <mergeCell ref="B166:B171"/>
    <mergeCell ref="A172:A177"/>
    <mergeCell ref="B172:B177"/>
    <mergeCell ref="A129:A134"/>
    <mergeCell ref="B129:B134"/>
    <mergeCell ref="A135:A140"/>
    <mergeCell ref="B135:B140"/>
    <mergeCell ref="A141:A146"/>
    <mergeCell ref="B141:B146"/>
    <mergeCell ref="A147:A152"/>
    <mergeCell ref="B147:B152"/>
    <mergeCell ref="A153:A158"/>
    <mergeCell ref="B153:B158"/>
    <mergeCell ref="A160:A165"/>
    <mergeCell ref="B160:B165"/>
    <mergeCell ref="A123:A128"/>
    <mergeCell ref="B123:B128"/>
    <mergeCell ref="A85:A90"/>
    <mergeCell ref="B85:B90"/>
    <mergeCell ref="A92:A97"/>
    <mergeCell ref="B92:B97"/>
    <mergeCell ref="A98:A103"/>
    <mergeCell ref="B98:B103"/>
    <mergeCell ref="A104:A109"/>
    <mergeCell ref="B104:B109"/>
    <mergeCell ref="A110:A115"/>
    <mergeCell ref="B110:B115"/>
    <mergeCell ref="B116:B121"/>
    <mergeCell ref="A67:A72"/>
    <mergeCell ref="B67:B72"/>
    <mergeCell ref="A73:A78"/>
    <mergeCell ref="B73:B78"/>
    <mergeCell ref="A79:A84"/>
    <mergeCell ref="B79:B84"/>
    <mergeCell ref="A49:A54"/>
    <mergeCell ref="B49:B54"/>
    <mergeCell ref="A55:A60"/>
    <mergeCell ref="B55:B60"/>
    <mergeCell ref="A61:A66"/>
    <mergeCell ref="B61:B66"/>
    <mergeCell ref="A34:A39"/>
    <mergeCell ref="B34:B39"/>
    <mergeCell ref="A40:A45"/>
    <mergeCell ref="B40:B45"/>
    <mergeCell ref="A47:A48"/>
    <mergeCell ref="B47:B48"/>
    <mergeCell ref="A16:A21"/>
    <mergeCell ref="B16:B21"/>
    <mergeCell ref="A22:A27"/>
    <mergeCell ref="B22:B27"/>
    <mergeCell ref="A28:A33"/>
    <mergeCell ref="B28:B33"/>
    <mergeCell ref="A1:B1"/>
    <mergeCell ref="A2:B2"/>
    <mergeCell ref="A4:A9"/>
    <mergeCell ref="B4:B9"/>
    <mergeCell ref="A10:A15"/>
    <mergeCell ref="B10:B15"/>
  </mergeCells>
  <hyperlinks>
    <hyperlink ref="G48" r:id="rId1" xr:uid="{7CA22F53-3AA2-401F-AF72-9B1A11944AC4}"/>
    <hyperlink ref="G163" r:id="rId2" xr:uid="{33F69A29-5DA8-47FC-9A5C-1FBDD67A9944}"/>
    <hyperlink ref="G164" r:id="rId3" xr:uid="{7E59BAEF-9896-4B12-ABA9-DDDF72FECE76}"/>
    <hyperlink ref="F192:F194" r:id="rId4" display="https://ldeutc.padlet.org/UzmaAfzal/cs_do_now" xr:uid="{92CB3343-D71A-4104-9BE4-CD8E390E572E}"/>
    <hyperlink ref="F197:F225" r:id="rId5" display="https://ldeutc.padlet.org/UzmaAfzal/cs_do_now" xr:uid="{07311519-3D71-4CF1-8E57-5D863EE20F1B}"/>
    <hyperlink ref="G10" r:id="rId6" xr:uid="{2703952C-CCBE-47AF-80E5-F8C1663D908F}"/>
    <hyperlink ref="G135" r:id="rId7" xr:uid="{23E513A3-3849-4C09-BC0E-8975172419C6}"/>
    <hyperlink ref="F192" r:id="rId8" display="https://ldeutc.padlet.org/UzmaAfzal/cs_do_now" xr:uid="{525716DD-2FB1-4CC7-B0B5-8D91FA762393}"/>
    <hyperlink ref="E123" r:id="rId9" xr:uid="{1A73DD12-B1D1-4C97-B9C1-6A37865B4AB3}"/>
    <hyperlink ref="E124" r:id="rId10" xr:uid="{A84C53D7-34DA-4FB3-A61D-78DD3F610ABA}"/>
    <hyperlink ref="G117" r:id="rId11" xr:uid="{E8D71536-8327-46CB-9706-3502CF72E9CD}"/>
    <hyperlink ref="F126" r:id="rId12" xr:uid="{84FC4846-6209-4876-971E-000DE975C794}"/>
    <hyperlink ref="G126" r:id="rId13" xr:uid="{16245AD9-2FE3-4234-8837-DDEBBFCA65DB}"/>
    <hyperlink ref="G127" r:id="rId14" xr:uid="{1116DDF2-646D-4807-8F61-120271A6E0E5}"/>
    <hyperlink ref="G132" r:id="rId15" xr:uid="{EC67B180-5DD0-4FBC-8AD3-F1D68F8B6D03}"/>
    <hyperlink ref="G133" r:id="rId16" xr:uid="{C8DCB90B-D58B-4CEF-A0BF-426569515051}"/>
    <hyperlink ref="G138" r:id="rId17" xr:uid="{4462B071-E161-4628-90C5-4387D8DF9D47}"/>
    <hyperlink ref="G139" r:id="rId18" xr:uid="{567C3583-E9E5-4865-B626-9DCB2778A694}"/>
    <hyperlink ref="G144" r:id="rId19" xr:uid="{CD793762-83E8-42CB-B851-F5D5E9026C3A}"/>
    <hyperlink ref="G145" r:id="rId20" xr:uid="{E4F60F99-5BDC-4AF1-BDAF-2F0B8CA2BB2C}"/>
    <hyperlink ref="G150" r:id="rId21" xr:uid="{FFDC51EE-A602-4146-8CDD-6E7B16B24D52}"/>
    <hyperlink ref="G151" r:id="rId22" xr:uid="{CDC2CA13-CA60-4652-9222-DD181521E35E}"/>
    <hyperlink ref="G169" r:id="rId23" xr:uid="{0C8959ED-DEAE-455E-978A-F1A44DD09671}"/>
    <hyperlink ref="G170" r:id="rId24" xr:uid="{2CA03139-A3B7-4A39-B85D-49203CB0C56E}"/>
    <hyperlink ref="G175" r:id="rId25" xr:uid="{D663F2B3-29AA-4747-AEE5-DEBCB16824F0}"/>
    <hyperlink ref="G176" r:id="rId26" xr:uid="{023801A8-A0A6-48F8-9073-B591FCF7AA46}"/>
    <hyperlink ref="G181" r:id="rId27" xr:uid="{715757B5-3398-423F-B930-41F778A500BB}"/>
    <hyperlink ref="G182" r:id="rId28" xr:uid="{C24FFCFB-E749-4C6B-95AA-835400074B30}"/>
    <hyperlink ref="G187" r:id="rId29" xr:uid="{D8816B93-5971-4FD0-8A43-D09359A93C80}"/>
    <hyperlink ref="G188" r:id="rId30" xr:uid="{36644917-CACC-4EE3-BDF1-51A4EC4F1F49}"/>
    <hyperlink ref="F193" r:id="rId31" xr:uid="{AB480DDE-05B9-4021-B601-EF4A66B0C8FF}"/>
    <hyperlink ref="G193" r:id="rId32" xr:uid="{FCB42711-B112-4196-A425-B1121E1C1617}"/>
    <hyperlink ref="F194" r:id="rId33" xr:uid="{2222E46A-16D0-4920-A3D4-5BD7EA47852B}"/>
    <hyperlink ref="G194" r:id="rId34" xr:uid="{F3D843D2-337C-44AF-B65E-2B2410C56D2E}"/>
    <hyperlink ref="F200" r:id="rId35" xr:uid="{32B999FA-0E11-42EC-8829-57B86D826EB3}"/>
    <hyperlink ref="F201" r:id="rId36" xr:uid="{76317309-8C22-4452-9C7D-DABC85A7DA18}"/>
    <hyperlink ref="F206" r:id="rId37" xr:uid="{9EB98823-8DDC-4694-A621-0B242ED73CBE}"/>
    <hyperlink ref="G206" r:id="rId38" xr:uid="{8FD73D82-5EF9-4690-A468-D743EF7D7088}"/>
    <hyperlink ref="F207" r:id="rId39" xr:uid="{8433741A-7644-4C8C-809F-C64A74868CFF}"/>
    <hyperlink ref="G207" r:id="rId40" xr:uid="{D8E7926F-F67A-4F1B-869B-0028C8CE890A}"/>
    <hyperlink ref="F212" r:id="rId41" xr:uid="{CBEA3A5E-63BA-4ADD-8A4E-F06AEF3B19B4}"/>
    <hyperlink ref="G212" r:id="rId42" xr:uid="{C87D5F7E-6C5F-4628-8591-BC6AC32CFE49}"/>
    <hyperlink ref="F213" r:id="rId43" xr:uid="{A39A13C1-FED1-4CFE-B3B0-8FDB1E671648}"/>
    <hyperlink ref="G213" r:id="rId44" xr:uid="{4019344F-6445-4B9C-82DD-4D19B397A833}"/>
    <hyperlink ref="F218" r:id="rId45" xr:uid="{24FE2CB1-1B56-4629-B7B1-DFEB1623F52E}"/>
    <hyperlink ref="G218" r:id="rId46" xr:uid="{61AE182B-D3CE-41C9-8ED3-FAA755E1CAD0}"/>
    <hyperlink ref="F219" r:id="rId47" xr:uid="{439DDF16-DA27-4E26-B4CE-EC18AE3155FF}"/>
    <hyperlink ref="G219" r:id="rId48" xr:uid="{EC4FFBC7-2D0D-4F3E-9B18-BACBDF40A95A}"/>
    <hyperlink ref="F224" r:id="rId49" xr:uid="{BF264CD9-8C79-494F-B4C3-19597835AFC9}"/>
    <hyperlink ref="G224" r:id="rId50" xr:uid="{4DE37DC9-CCE9-4159-AEEE-1E116D1FF918}"/>
    <hyperlink ref="F225" r:id="rId51" xr:uid="{A1D17CE7-11BE-4F29-8B9C-E2349D539149}"/>
    <hyperlink ref="G225" r:id="rId52" xr:uid="{BAB84109-FAC5-4AB8-B035-5B66196DB0C0}"/>
    <hyperlink ref="F13" r:id="rId53" xr:uid="{143451BB-1B6F-4090-ABA0-4E84E9347BC5}"/>
    <hyperlink ref="F14" r:id="rId54" xr:uid="{CB2EC085-3806-43B4-A625-3CDDCD8F9ADE}"/>
    <hyperlink ref="F19" r:id="rId55" xr:uid="{612DA1FA-61F8-420B-83BE-1577616B3681}"/>
    <hyperlink ref="F20" r:id="rId56" xr:uid="{7E88B69C-B7D7-473F-9F1E-566E5C6D3EF2}"/>
    <hyperlink ref="G37" r:id="rId57" xr:uid="{B4601B64-AABB-4C81-885B-A68DE7378C3F}"/>
    <hyperlink ref="G38" r:id="rId58" xr:uid="{4676CBAD-F5BE-4FB8-AC17-E6ED596B09FB}"/>
    <hyperlink ref="G43" r:id="rId59" xr:uid="{B70738F3-B08D-4D4A-A43E-643621F477B3}"/>
    <hyperlink ref="G44" r:id="rId60" xr:uid="{3AC91FC7-4E19-46F6-BCF3-2DAB309265FE}"/>
    <hyperlink ref="G52" r:id="rId61" xr:uid="{985F433A-0986-4D3C-A02F-6833ECC82B7F}"/>
    <hyperlink ref="G53" r:id="rId62" xr:uid="{9F4793C5-CCDF-4D45-8E72-F884EFEFBDA0}"/>
    <hyperlink ref="G58" r:id="rId63" xr:uid="{EB42C091-07CE-42ED-B078-C705555B5D2A}"/>
    <hyperlink ref="G59" r:id="rId64" xr:uid="{9BCA9253-30A0-49B9-B432-9C7B2B598E9D}"/>
    <hyperlink ref="G64" r:id="rId65" xr:uid="{0F75D900-FE61-4171-B0FC-D5FC1925E88B}"/>
    <hyperlink ref="G65" r:id="rId66" xr:uid="{9C150919-2DD6-40F5-A32F-DEEDD57F5687}"/>
    <hyperlink ref="G70" r:id="rId67" xr:uid="{58E67E84-B0A6-425D-98CC-799EE5DF5A3B}"/>
    <hyperlink ref="G71" r:id="rId68" xr:uid="{7C599E53-BB27-420E-A6CD-F349301C8EC6}"/>
    <hyperlink ref="F82" r:id="rId69" xr:uid="{010AB8F3-2180-4038-BE90-CCDA0B920FC6}"/>
    <hyperlink ref="F88" r:id="rId70" xr:uid="{6A590244-359D-4729-83F5-88A90BAC627F}"/>
    <hyperlink ref="G88" r:id="rId71" xr:uid="{15314D74-86EE-4842-B118-80B8028E9866}"/>
    <hyperlink ref="G89" r:id="rId72" xr:uid="{7480DC1C-138D-4153-82DB-BC17301CA6CA}"/>
    <hyperlink ref="G95" r:id="rId73" xr:uid="{6F34AD48-7BDC-417F-B103-502BCACBC0DA}"/>
    <hyperlink ref="G96" r:id="rId74" xr:uid="{209738C9-4B01-45F0-AC1B-AFDAF779AB9C}"/>
    <hyperlink ref="G101" r:id="rId75" xr:uid="{F8A33F17-55C4-4349-BD3A-C2A4FD8B09DA}"/>
    <hyperlink ref="G102" r:id="rId76" xr:uid="{26DDCF4E-9AA1-4F76-A15E-9D5D15AA1466}"/>
    <hyperlink ref="G107" r:id="rId77" xr:uid="{355A4EFF-6534-4D66-ADF9-4D4BD409CB72}"/>
    <hyperlink ref="G108" r:id="rId78" xr:uid="{3AF20E81-8614-440C-A04C-4337211DA940}"/>
    <hyperlink ref="G113" r:id="rId79" xr:uid="{35FA1963-F735-4937-97AD-07AAE776F2A1}"/>
    <hyperlink ref="G114" r:id="rId80" xr:uid="{F0836F35-A193-4258-9330-663BDC3F1964}"/>
    <hyperlink ref="G119" r:id="rId81" xr:uid="{B9FBA7F8-FDC6-4DD6-B44D-D8C4F2D7440E}"/>
    <hyperlink ref="G120" r:id="rId82" xr:uid="{8223B611-32C7-4225-9B6C-5514112D5FAB}"/>
    <hyperlink ref="F132" r:id="rId83" xr:uid="{C8FB895D-4C7A-4E8B-B2B3-2102FC3236BB}"/>
    <hyperlink ref="F133" r:id="rId84" xr:uid="{92FEC4DE-169C-4C07-A8AA-DAAE4189F938}"/>
    <hyperlink ref="F138" r:id="rId85" xr:uid="{F2C845AB-94FF-41E0-8324-4A0CBF2A189D}"/>
    <hyperlink ref="F139" r:id="rId86" xr:uid="{CE8B7A6F-2843-4F47-8C54-759E8AFA0283}"/>
    <hyperlink ref="F144:F145" r:id="rId87" display="Exam_style questions from ExamBuilder" xr:uid="{20CDC82E-58AE-41CD-8CA3-4C6F1A5C2CF3}"/>
    <hyperlink ref="F150:F151" r:id="rId88" display="Exam_style questions from ExamBuilder" xr:uid="{012B3DE6-B2FD-4ADF-8030-CC9112AD5C69}"/>
    <hyperlink ref="F156:F157" r:id="rId89" display="Exam_style questions from ExamBuilder" xr:uid="{09FEBEF4-0A9D-4BF0-8389-E43CF526D4CE}"/>
    <hyperlink ref="F163:F164" r:id="rId90" display="Exam_style questions from ExamBuilder" xr:uid="{2E857A5A-F40C-42D2-B93B-CC70A4CA97D6}"/>
    <hyperlink ref="F169" r:id="rId91" xr:uid="{6E7D0CFB-6A80-4E04-93BD-083D5A97A34D}"/>
    <hyperlink ref="F170" r:id="rId92" xr:uid="{FB63B87B-AEC6-4E78-A5FD-420D4D8FF50B}"/>
  </hyperlinks>
  <pageMargins left="0.7" right="0.7" top="0.75" bottom="0.75" header="0.3" footer="0.3"/>
  <pageSetup paperSize="9" orientation="portrait" horizontalDpi="0" verticalDpi="0"/>
  <legacyDrawing r:id="rId9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9DA9-4A6D-4753-B0C8-44672AC22864}">
  <dimension ref="A1:W271"/>
  <sheetViews>
    <sheetView topLeftCell="A17" workbookViewId="0"/>
  </sheetViews>
  <sheetFormatPr baseColWidth="10" defaultColWidth="8.83203125" defaultRowHeight="16"/>
  <cols>
    <col min="1" max="1" width="14.6640625" customWidth="1"/>
    <col min="7" max="7" width="16.1640625" customWidth="1"/>
    <col min="12" max="12" width="41.1640625" customWidth="1"/>
  </cols>
  <sheetData>
    <row r="1" spans="1:23" ht="102">
      <c r="A1" s="631" t="s">
        <v>1108</v>
      </c>
      <c r="B1" s="632"/>
      <c r="C1" s="632" t="s">
        <v>1109</v>
      </c>
      <c r="D1" s="880" t="s">
        <v>366</v>
      </c>
      <c r="E1" s="881"/>
      <c r="F1" s="154" t="s">
        <v>94</v>
      </c>
      <c r="G1" s="154" t="s">
        <v>1110</v>
      </c>
      <c r="H1" s="633" t="s">
        <v>76</v>
      </c>
      <c r="I1" s="634" t="s">
        <v>367</v>
      </c>
      <c r="J1" s="634" t="s">
        <v>368</v>
      </c>
      <c r="K1" s="634" t="s">
        <v>369</v>
      </c>
      <c r="L1" s="634" t="s">
        <v>1100</v>
      </c>
      <c r="M1" s="596" t="s">
        <v>371</v>
      </c>
      <c r="N1" s="596" t="s">
        <v>372</v>
      </c>
      <c r="O1" s="596" t="s">
        <v>373</v>
      </c>
      <c r="P1" s="596" t="s">
        <v>374</v>
      </c>
      <c r="Q1" s="596" t="s">
        <v>375</v>
      </c>
      <c r="R1" s="596" t="s">
        <v>376</v>
      </c>
      <c r="S1" s="596" t="s">
        <v>1111</v>
      </c>
      <c r="T1" s="597" t="s">
        <v>377</v>
      </c>
      <c r="U1" s="598" t="s">
        <v>378</v>
      </c>
      <c r="V1" s="599" t="s">
        <v>379</v>
      </c>
      <c r="W1" s="635" t="s">
        <v>1112</v>
      </c>
    </row>
    <row r="2" spans="1:23">
      <c r="A2" s="631">
        <v>45901</v>
      </c>
      <c r="B2" s="862" t="s">
        <v>1113</v>
      </c>
      <c r="C2" s="636" t="s">
        <v>1114</v>
      </c>
      <c r="D2" s="637"/>
      <c r="E2" s="637"/>
      <c r="F2" s="637"/>
      <c r="G2" s="637"/>
      <c r="H2" s="637"/>
      <c r="I2" s="637"/>
      <c r="J2" s="637"/>
      <c r="K2" s="637"/>
      <c r="L2" s="637"/>
      <c r="M2" s="637"/>
      <c r="N2" s="637"/>
      <c r="O2" s="637"/>
      <c r="P2" s="637"/>
      <c r="Q2" s="637"/>
      <c r="R2" s="637"/>
      <c r="S2" s="637"/>
      <c r="T2" s="637"/>
      <c r="U2" s="637"/>
      <c r="V2" s="638"/>
      <c r="W2" s="637"/>
    </row>
    <row r="3" spans="1:23" ht="30">
      <c r="A3" s="631"/>
      <c r="B3" s="862"/>
      <c r="C3" s="639" t="s">
        <v>1115</v>
      </c>
      <c r="D3" s="640"/>
      <c r="E3" s="640"/>
      <c r="F3" s="640"/>
      <c r="G3" s="640"/>
      <c r="H3" s="640"/>
      <c r="I3" s="640"/>
      <c r="J3" s="640"/>
      <c r="K3" s="640"/>
      <c r="L3" s="640"/>
      <c r="M3" s="640"/>
      <c r="N3" s="640"/>
      <c r="O3" s="640"/>
      <c r="P3" s="640"/>
      <c r="Q3" s="640"/>
      <c r="R3" s="640"/>
      <c r="S3" s="640"/>
      <c r="T3" s="640"/>
      <c r="U3" s="640"/>
      <c r="V3" s="641"/>
      <c r="W3" s="640"/>
    </row>
    <row r="4" spans="1:23" ht="30">
      <c r="A4" s="631"/>
      <c r="B4" s="862"/>
      <c r="C4" s="642" t="s">
        <v>1116</v>
      </c>
      <c r="D4" s="640"/>
      <c r="E4" s="640"/>
      <c r="F4" s="640"/>
      <c r="G4" s="640"/>
      <c r="H4" s="640"/>
      <c r="I4" s="640"/>
      <c r="J4" s="640"/>
      <c r="K4" s="640"/>
      <c r="L4" s="640"/>
      <c r="M4" s="640"/>
      <c r="N4" s="640"/>
      <c r="O4" s="640"/>
      <c r="P4" s="640"/>
      <c r="Q4" s="640"/>
      <c r="R4" s="640"/>
      <c r="S4" s="640"/>
      <c r="T4" s="640"/>
      <c r="U4" s="640"/>
      <c r="V4" s="641"/>
      <c r="W4" s="640"/>
    </row>
    <row r="5" spans="1:23" ht="30">
      <c r="A5" s="631"/>
      <c r="B5" s="862"/>
      <c r="C5" s="642" t="s">
        <v>1117</v>
      </c>
      <c r="D5" s="640"/>
      <c r="E5" s="640"/>
      <c r="F5" s="640"/>
      <c r="G5" s="640"/>
      <c r="H5" s="640"/>
      <c r="I5" s="640"/>
      <c r="J5" s="640"/>
      <c r="K5" s="640"/>
      <c r="L5" s="640"/>
      <c r="M5" s="640"/>
      <c r="N5" s="640"/>
      <c r="O5" s="640"/>
      <c r="P5" s="640"/>
      <c r="Q5" s="640"/>
      <c r="R5" s="640"/>
      <c r="S5" s="640"/>
      <c r="T5" s="640"/>
      <c r="U5" s="640"/>
      <c r="V5" s="641"/>
      <c r="W5" s="640"/>
    </row>
    <row r="6" spans="1:23" ht="30">
      <c r="A6" s="631"/>
      <c r="B6" s="862"/>
      <c r="C6" s="643" t="s">
        <v>1118</v>
      </c>
      <c r="D6" s="640"/>
      <c r="E6" s="640"/>
      <c r="F6" s="640"/>
      <c r="G6" s="640"/>
      <c r="H6" s="640"/>
      <c r="I6" s="640"/>
      <c r="J6" s="640"/>
      <c r="K6" s="640"/>
      <c r="L6" s="640"/>
      <c r="M6" s="640"/>
      <c r="N6" s="640"/>
      <c r="O6" s="640"/>
      <c r="P6" s="640"/>
      <c r="Q6" s="640"/>
      <c r="R6" s="640"/>
      <c r="S6" s="640"/>
      <c r="T6" s="640"/>
      <c r="U6" s="640"/>
      <c r="V6" s="641"/>
      <c r="W6" s="640"/>
    </row>
    <row r="7" spans="1:23" ht="113">
      <c r="A7" s="631">
        <v>45908</v>
      </c>
      <c r="B7" s="856" t="s">
        <v>392</v>
      </c>
      <c r="C7" s="644"/>
      <c r="D7" s="640"/>
      <c r="E7" s="640"/>
      <c r="F7" s="640">
        <v>1</v>
      </c>
      <c r="G7" s="637" t="s">
        <v>1119</v>
      </c>
      <c r="H7" s="640" t="s">
        <v>1120</v>
      </c>
      <c r="I7" s="640" t="s">
        <v>1121</v>
      </c>
      <c r="J7" s="640" t="s">
        <v>1122</v>
      </c>
      <c r="K7" s="640" t="s">
        <v>1123</v>
      </c>
      <c r="L7" s="630" t="s">
        <v>1124</v>
      </c>
      <c r="M7" s="640" t="s">
        <v>64</v>
      </c>
      <c r="N7" s="640" t="s">
        <v>64</v>
      </c>
      <c r="O7" s="640" t="s">
        <v>386</v>
      </c>
      <c r="P7" s="640"/>
      <c r="Q7" s="640"/>
      <c r="R7" s="640"/>
      <c r="S7" s="640"/>
      <c r="T7" s="640"/>
      <c r="U7" s="640"/>
      <c r="V7" s="641"/>
      <c r="W7" s="640"/>
    </row>
    <row r="8" spans="1:23" ht="68">
      <c r="A8" s="631"/>
      <c r="B8" s="857"/>
      <c r="C8" s="642"/>
      <c r="D8" s="640"/>
      <c r="E8" s="640"/>
      <c r="F8" s="640">
        <v>2</v>
      </c>
      <c r="G8" s="637" t="s">
        <v>1119</v>
      </c>
      <c r="H8" s="640" t="s">
        <v>1125</v>
      </c>
      <c r="I8" s="640" t="s">
        <v>1121</v>
      </c>
      <c r="J8" s="640" t="s">
        <v>64</v>
      </c>
      <c r="K8" s="640" t="s">
        <v>1123</v>
      </c>
      <c r="L8" s="640" t="s">
        <v>1126</v>
      </c>
      <c r="M8" s="640" t="s">
        <v>64</v>
      </c>
      <c r="N8" s="640" t="s">
        <v>64</v>
      </c>
      <c r="O8" s="640" t="s">
        <v>386</v>
      </c>
      <c r="P8" s="640"/>
      <c r="Q8" s="640"/>
      <c r="R8" s="640"/>
      <c r="S8" s="640"/>
      <c r="T8" s="640"/>
      <c r="U8" s="640"/>
      <c r="V8" s="641"/>
      <c r="W8" s="640"/>
    </row>
    <row r="9" spans="1:23" ht="119">
      <c r="A9" s="631"/>
      <c r="B9" s="857"/>
      <c r="C9" s="642"/>
      <c r="D9" s="640"/>
      <c r="E9" s="640"/>
      <c r="F9" s="640">
        <v>3</v>
      </c>
      <c r="G9" s="637" t="s">
        <v>1119</v>
      </c>
      <c r="H9" s="640" t="s">
        <v>1127</v>
      </c>
      <c r="I9" s="640" t="s">
        <v>1128</v>
      </c>
      <c r="J9" s="640" t="s">
        <v>1129</v>
      </c>
      <c r="K9" s="640" t="s">
        <v>1130</v>
      </c>
      <c r="L9" s="640" t="s">
        <v>1131</v>
      </c>
      <c r="M9" s="640" t="s">
        <v>64</v>
      </c>
      <c r="N9" s="640" t="s">
        <v>64</v>
      </c>
      <c r="O9" s="640" t="s">
        <v>386</v>
      </c>
      <c r="P9" s="640"/>
      <c r="Q9" s="640"/>
      <c r="R9" s="640"/>
      <c r="S9" s="640"/>
      <c r="T9" s="640"/>
      <c r="U9" s="640"/>
      <c r="V9" s="641"/>
      <c r="W9" s="640"/>
    </row>
    <row r="10" spans="1:23" ht="119">
      <c r="A10" s="631"/>
      <c r="B10" s="857"/>
      <c r="C10" s="642"/>
      <c r="D10" s="640"/>
      <c r="E10" s="640"/>
      <c r="F10" s="640">
        <v>4</v>
      </c>
      <c r="G10" s="637" t="s">
        <v>1119</v>
      </c>
      <c r="H10" s="640" t="s">
        <v>1127</v>
      </c>
      <c r="I10" s="640" t="s">
        <v>1132</v>
      </c>
      <c r="J10" s="640" t="s">
        <v>1122</v>
      </c>
      <c r="K10" s="640" t="s">
        <v>1130</v>
      </c>
      <c r="L10" s="640" t="s">
        <v>1133</v>
      </c>
      <c r="M10" s="640" t="s">
        <v>64</v>
      </c>
      <c r="N10" s="640" t="s">
        <v>64</v>
      </c>
      <c r="O10" s="640" t="s">
        <v>64</v>
      </c>
      <c r="P10" s="640"/>
      <c r="Q10" s="640"/>
      <c r="R10" s="640"/>
      <c r="S10" s="640"/>
      <c r="T10" s="640"/>
      <c r="U10" s="640"/>
      <c r="V10" s="641"/>
      <c r="W10" s="640"/>
    </row>
    <row r="11" spans="1:23" ht="119">
      <c r="A11" s="631"/>
      <c r="B11" s="857"/>
      <c r="C11" s="642"/>
      <c r="D11" s="640"/>
      <c r="E11" s="640"/>
      <c r="F11" s="640">
        <v>5</v>
      </c>
      <c r="G11" s="637" t="s">
        <v>1119</v>
      </c>
      <c r="H11" s="640" t="s">
        <v>1127</v>
      </c>
      <c r="I11" s="640" t="s">
        <v>1132</v>
      </c>
      <c r="J11" s="640" t="s">
        <v>64</v>
      </c>
      <c r="K11" s="640" t="s">
        <v>1130</v>
      </c>
      <c r="L11" s="640" t="s">
        <v>1134</v>
      </c>
      <c r="M11" s="640" t="s">
        <v>64</v>
      </c>
      <c r="N11" s="640" t="s">
        <v>64</v>
      </c>
      <c r="O11" s="640" t="s">
        <v>64</v>
      </c>
      <c r="P11" s="640"/>
      <c r="Q11" s="640"/>
      <c r="R11" s="640"/>
      <c r="S11" s="640"/>
      <c r="T11" s="640"/>
      <c r="U11" s="640"/>
      <c r="V11" s="641"/>
      <c r="W11" s="640"/>
    </row>
    <row r="12" spans="1:23" ht="119">
      <c r="A12" s="631"/>
      <c r="B12" s="858"/>
      <c r="C12" s="643"/>
      <c r="D12" s="640"/>
      <c r="E12" s="640"/>
      <c r="F12" s="640">
        <v>6</v>
      </c>
      <c r="G12" s="637" t="s">
        <v>1119</v>
      </c>
      <c r="H12" s="640" t="s">
        <v>1127</v>
      </c>
      <c r="I12" s="640" t="s">
        <v>1135</v>
      </c>
      <c r="J12" s="640" t="s">
        <v>64</v>
      </c>
      <c r="K12" s="640" t="s">
        <v>1130</v>
      </c>
      <c r="L12" s="640" t="s">
        <v>1136</v>
      </c>
      <c r="M12" s="640" t="s">
        <v>64</v>
      </c>
      <c r="N12" s="640" t="s">
        <v>64</v>
      </c>
      <c r="O12" s="640" t="s">
        <v>64</v>
      </c>
      <c r="P12" s="640"/>
      <c r="Q12" s="640"/>
      <c r="R12" s="640"/>
      <c r="S12" s="640"/>
      <c r="T12" s="640"/>
      <c r="U12" s="640"/>
      <c r="V12" s="641"/>
      <c r="W12" s="640"/>
    </row>
    <row r="13" spans="1:23" ht="68">
      <c r="A13" s="631">
        <v>45915</v>
      </c>
      <c r="B13" s="856" t="s">
        <v>402</v>
      </c>
      <c r="C13" s="644"/>
      <c r="D13" s="640"/>
      <c r="E13" s="640"/>
      <c r="F13" s="640">
        <v>7</v>
      </c>
      <c r="G13" s="637" t="s">
        <v>1119</v>
      </c>
      <c r="H13" s="640" t="s">
        <v>1125</v>
      </c>
      <c r="I13" s="640" t="s">
        <v>1137</v>
      </c>
      <c r="J13" s="640" t="s">
        <v>64</v>
      </c>
      <c r="K13" s="640" t="s">
        <v>275</v>
      </c>
      <c r="L13" s="640" t="s">
        <v>1138</v>
      </c>
      <c r="M13" s="640" t="s">
        <v>64</v>
      </c>
      <c r="N13" s="640" t="s">
        <v>64</v>
      </c>
      <c r="O13" s="640" t="s">
        <v>386</v>
      </c>
      <c r="P13" s="640"/>
      <c r="Q13" s="640"/>
      <c r="R13" s="640"/>
      <c r="S13" s="640"/>
      <c r="T13" s="640"/>
      <c r="U13" s="640"/>
      <c r="V13" s="641"/>
      <c r="W13" s="640"/>
    </row>
    <row r="14" spans="1:23" ht="85">
      <c r="A14" s="631"/>
      <c r="B14" s="857"/>
      <c r="C14" s="642"/>
      <c r="D14" s="640"/>
      <c r="E14" s="640"/>
      <c r="F14" s="640">
        <v>8</v>
      </c>
      <c r="G14" s="637" t="s">
        <v>1119</v>
      </c>
      <c r="H14" s="640" t="s">
        <v>1125</v>
      </c>
      <c r="I14" s="640" t="s">
        <v>1137</v>
      </c>
      <c r="J14" s="640" t="s">
        <v>64</v>
      </c>
      <c r="K14" s="640" t="s">
        <v>275</v>
      </c>
      <c r="L14" s="640" t="s">
        <v>1139</v>
      </c>
      <c r="M14" s="640" t="s">
        <v>64</v>
      </c>
      <c r="N14" s="640" t="s">
        <v>64</v>
      </c>
      <c r="O14" s="640" t="s">
        <v>386</v>
      </c>
      <c r="P14" s="640"/>
      <c r="Q14" s="640"/>
      <c r="R14" s="640"/>
      <c r="S14" s="640"/>
      <c r="T14" s="640"/>
      <c r="U14" s="640"/>
      <c r="V14" s="641"/>
      <c r="W14" s="640"/>
    </row>
    <row r="15" spans="1:23" ht="119">
      <c r="A15" s="631"/>
      <c r="B15" s="857"/>
      <c r="C15" s="642"/>
      <c r="D15" s="640"/>
      <c r="E15" s="640"/>
      <c r="F15" s="640">
        <v>9</v>
      </c>
      <c r="G15" s="637" t="s">
        <v>1119</v>
      </c>
      <c r="H15" s="640" t="s">
        <v>1127</v>
      </c>
      <c r="I15" s="640" t="s">
        <v>1140</v>
      </c>
      <c r="J15" s="640" t="s">
        <v>1122</v>
      </c>
      <c r="K15" s="640" t="s">
        <v>1130</v>
      </c>
      <c r="L15" s="640" t="s">
        <v>1136</v>
      </c>
      <c r="M15" s="640" t="s">
        <v>64</v>
      </c>
      <c r="N15" s="640" t="s">
        <v>399</v>
      </c>
      <c r="O15" s="640" t="s">
        <v>386</v>
      </c>
      <c r="P15" s="640"/>
      <c r="Q15" s="640"/>
      <c r="R15" s="640"/>
      <c r="S15" s="640"/>
      <c r="T15" s="640"/>
      <c r="U15" s="640"/>
      <c r="V15" s="641"/>
      <c r="W15" s="640"/>
    </row>
    <row r="16" spans="1:23" ht="119">
      <c r="A16" s="631"/>
      <c r="B16" s="857"/>
      <c r="C16" s="642"/>
      <c r="D16" s="640"/>
      <c r="E16" s="640"/>
      <c r="F16" s="640">
        <v>10</v>
      </c>
      <c r="G16" s="637" t="s">
        <v>1119</v>
      </c>
      <c r="H16" s="640" t="s">
        <v>1127</v>
      </c>
      <c r="I16" s="640" t="s">
        <v>1141</v>
      </c>
      <c r="J16" s="640" t="s">
        <v>64</v>
      </c>
      <c r="K16" s="640" t="s">
        <v>1130</v>
      </c>
      <c r="L16" s="640" t="s">
        <v>1142</v>
      </c>
      <c r="M16" s="640" t="s">
        <v>64</v>
      </c>
      <c r="N16" s="640" t="s">
        <v>64</v>
      </c>
      <c r="O16" s="640" t="s">
        <v>64</v>
      </c>
      <c r="P16" s="640"/>
      <c r="Q16" s="640"/>
      <c r="R16" s="640"/>
      <c r="S16" s="640"/>
      <c r="T16" s="640"/>
      <c r="U16" s="640"/>
      <c r="V16" s="641"/>
      <c r="W16" s="640"/>
    </row>
    <row r="17" spans="1:23" ht="119">
      <c r="A17" s="631"/>
      <c r="B17" s="857"/>
      <c r="C17" s="642"/>
      <c r="D17" s="640"/>
      <c r="E17" s="640"/>
      <c r="F17" s="640">
        <v>11</v>
      </c>
      <c r="G17" s="637" t="s">
        <v>1119</v>
      </c>
      <c r="H17" s="640" t="s">
        <v>1127</v>
      </c>
      <c r="I17" s="640" t="s">
        <v>1143</v>
      </c>
      <c r="J17" s="640" t="s">
        <v>64</v>
      </c>
      <c r="K17" s="640" t="s">
        <v>1130</v>
      </c>
      <c r="L17" s="640" t="s">
        <v>1144</v>
      </c>
      <c r="M17" s="640" t="s">
        <v>64</v>
      </c>
      <c r="N17" s="640" t="s">
        <v>64</v>
      </c>
      <c r="O17" s="640" t="s">
        <v>64</v>
      </c>
      <c r="P17" s="640"/>
      <c r="Q17" s="640"/>
      <c r="R17" s="640"/>
      <c r="S17" s="640"/>
      <c r="T17" s="640"/>
      <c r="U17" s="640"/>
      <c r="V17" s="641"/>
      <c r="W17" s="640"/>
    </row>
    <row r="18" spans="1:23" ht="119">
      <c r="A18" s="631"/>
      <c r="B18" s="858"/>
      <c r="C18" s="643"/>
      <c r="D18" s="640"/>
      <c r="E18" s="640"/>
      <c r="F18" s="640">
        <v>12</v>
      </c>
      <c r="G18" s="637" t="s">
        <v>1119</v>
      </c>
      <c r="H18" s="640" t="s">
        <v>1127</v>
      </c>
      <c r="I18" s="640" t="s">
        <v>1145</v>
      </c>
      <c r="J18" s="640" t="s">
        <v>64</v>
      </c>
      <c r="K18" s="640" t="s">
        <v>1130</v>
      </c>
      <c r="L18" s="640" t="s">
        <v>1146</v>
      </c>
      <c r="M18" s="640" t="s">
        <v>64</v>
      </c>
      <c r="N18" s="640" t="s">
        <v>64</v>
      </c>
      <c r="O18" s="640" t="s">
        <v>64</v>
      </c>
      <c r="P18" s="640"/>
      <c r="Q18" s="640"/>
      <c r="R18" s="640"/>
      <c r="S18" s="640"/>
      <c r="T18" s="640"/>
      <c r="U18" s="640"/>
      <c r="V18" s="641"/>
      <c r="W18" s="640"/>
    </row>
    <row r="19" spans="1:23" ht="85">
      <c r="A19" s="631">
        <v>45922</v>
      </c>
      <c r="B19" s="856" t="s">
        <v>411</v>
      </c>
      <c r="C19" s="644"/>
      <c r="D19" s="640"/>
      <c r="E19" s="640"/>
      <c r="F19" s="640">
        <v>13</v>
      </c>
      <c r="G19" s="637" t="s">
        <v>1119</v>
      </c>
      <c r="H19" s="640" t="s">
        <v>1125</v>
      </c>
      <c r="I19" s="640" t="s">
        <v>1147</v>
      </c>
      <c r="J19" s="640" t="s">
        <v>64</v>
      </c>
      <c r="K19" s="640" t="s">
        <v>278</v>
      </c>
      <c r="L19" s="640" t="s">
        <v>1148</v>
      </c>
      <c r="M19" s="640" t="s">
        <v>64</v>
      </c>
      <c r="N19" s="640" t="s">
        <v>64</v>
      </c>
      <c r="O19" s="640" t="s">
        <v>386</v>
      </c>
      <c r="P19" s="640"/>
      <c r="Q19" s="640"/>
      <c r="R19" s="640"/>
      <c r="S19" s="640"/>
      <c r="T19" s="640"/>
      <c r="U19" s="640"/>
      <c r="V19" s="641"/>
      <c r="W19" s="640"/>
    </row>
    <row r="20" spans="1:23" ht="68">
      <c r="A20" s="631"/>
      <c r="B20" s="857"/>
      <c r="C20" s="642"/>
      <c r="D20" s="640"/>
      <c r="E20" s="640"/>
      <c r="F20" s="640">
        <v>14</v>
      </c>
      <c r="G20" s="637" t="s">
        <v>1119</v>
      </c>
      <c r="H20" s="640" t="s">
        <v>1125</v>
      </c>
      <c r="I20" s="640" t="s">
        <v>1147</v>
      </c>
      <c r="J20" s="640" t="s">
        <v>64</v>
      </c>
      <c r="K20" s="640" t="s">
        <v>278</v>
      </c>
      <c r="L20" s="640" t="s">
        <v>1149</v>
      </c>
      <c r="M20" s="640" t="s">
        <v>64</v>
      </c>
      <c r="N20" s="640" t="s">
        <v>64</v>
      </c>
      <c r="O20" s="640" t="s">
        <v>386</v>
      </c>
      <c r="P20" s="640"/>
      <c r="Q20" s="640"/>
      <c r="R20" s="640"/>
      <c r="S20" s="640"/>
      <c r="T20" s="640"/>
      <c r="U20" s="640"/>
      <c r="V20" s="641"/>
      <c r="W20" s="640"/>
    </row>
    <row r="21" spans="1:23" ht="119">
      <c r="A21" s="631"/>
      <c r="B21" s="857"/>
      <c r="C21" s="642"/>
      <c r="D21" s="640"/>
      <c r="E21" s="640"/>
      <c r="F21" s="640">
        <v>15</v>
      </c>
      <c r="G21" s="637" t="s">
        <v>1119</v>
      </c>
      <c r="H21" s="640" t="s">
        <v>1127</v>
      </c>
      <c r="I21" s="640" t="s">
        <v>1150</v>
      </c>
      <c r="J21" s="640" t="s">
        <v>1122</v>
      </c>
      <c r="K21" s="640" t="s">
        <v>1130</v>
      </c>
      <c r="L21" s="640" t="s">
        <v>1151</v>
      </c>
      <c r="M21" s="640" t="s">
        <v>64</v>
      </c>
      <c r="N21" s="640" t="s">
        <v>64</v>
      </c>
      <c r="O21" s="640" t="s">
        <v>386</v>
      </c>
      <c r="P21" s="640"/>
      <c r="Q21" s="640"/>
      <c r="R21" s="640"/>
      <c r="S21" s="640"/>
      <c r="T21" s="640"/>
      <c r="U21" s="640"/>
      <c r="V21" s="641"/>
      <c r="W21" s="640"/>
    </row>
    <row r="22" spans="1:23" ht="102">
      <c r="A22" s="631"/>
      <c r="B22" s="857"/>
      <c r="C22" s="642"/>
      <c r="D22" s="640"/>
      <c r="E22" s="640"/>
      <c r="F22" s="640">
        <v>16</v>
      </c>
      <c r="G22" s="637" t="s">
        <v>1119</v>
      </c>
      <c r="H22" s="640" t="s">
        <v>1127</v>
      </c>
      <c r="I22" s="640" t="s">
        <v>1152</v>
      </c>
      <c r="J22" s="640" t="s">
        <v>1153</v>
      </c>
      <c r="K22" s="640" t="s">
        <v>64</v>
      </c>
      <c r="L22" s="640" t="s">
        <v>1154</v>
      </c>
      <c r="M22" s="640" t="s">
        <v>64</v>
      </c>
      <c r="N22" s="640" t="s">
        <v>64</v>
      </c>
      <c r="O22" s="640" t="s">
        <v>64</v>
      </c>
      <c r="P22" s="640"/>
      <c r="Q22" s="640"/>
      <c r="R22" s="640"/>
      <c r="S22" s="640"/>
      <c r="T22" s="640"/>
      <c r="U22" s="640"/>
      <c r="V22" s="641"/>
      <c r="W22" s="640"/>
    </row>
    <row r="23" spans="1:23" ht="119">
      <c r="A23" s="631"/>
      <c r="B23" s="857"/>
      <c r="C23" s="645" t="s">
        <v>1155</v>
      </c>
      <c r="D23" s="640"/>
      <c r="E23" s="640"/>
      <c r="F23" s="640">
        <v>17</v>
      </c>
      <c r="G23" s="637" t="s">
        <v>1119</v>
      </c>
      <c r="H23" s="640" t="s">
        <v>1127</v>
      </c>
      <c r="I23" s="640" t="s">
        <v>1156</v>
      </c>
      <c r="J23" s="640" t="s">
        <v>64</v>
      </c>
      <c r="K23" s="640" t="s">
        <v>1130</v>
      </c>
      <c r="L23" s="640" t="s">
        <v>1157</v>
      </c>
      <c r="M23" s="640" t="s">
        <v>64</v>
      </c>
      <c r="N23" s="640" t="s">
        <v>64</v>
      </c>
      <c r="O23" s="640" t="s">
        <v>64</v>
      </c>
      <c r="P23" s="640"/>
      <c r="Q23" s="640"/>
      <c r="R23" s="640"/>
      <c r="S23" s="640"/>
      <c r="T23" s="640"/>
      <c r="U23" s="640"/>
      <c r="V23" s="641"/>
      <c r="W23" s="640"/>
    </row>
    <row r="24" spans="1:23" ht="119">
      <c r="A24" s="631"/>
      <c r="B24" s="858"/>
      <c r="C24" s="643"/>
      <c r="D24" s="640"/>
      <c r="E24" s="640"/>
      <c r="F24" s="640">
        <v>18</v>
      </c>
      <c r="G24" s="637" t="s">
        <v>1119</v>
      </c>
      <c r="H24" s="640" t="s">
        <v>1127</v>
      </c>
      <c r="I24" s="640" t="s">
        <v>1158</v>
      </c>
      <c r="J24" s="640" t="s">
        <v>64</v>
      </c>
      <c r="K24" s="640" t="s">
        <v>1130</v>
      </c>
      <c r="L24" s="640" t="s">
        <v>1159</v>
      </c>
      <c r="M24" s="640" t="s">
        <v>64</v>
      </c>
      <c r="N24" s="640" t="s">
        <v>64</v>
      </c>
      <c r="O24" s="640" t="s">
        <v>64</v>
      </c>
      <c r="P24" s="640"/>
      <c r="Q24" s="640"/>
      <c r="R24" s="640"/>
      <c r="S24" s="640"/>
      <c r="T24" s="640"/>
      <c r="U24" s="640"/>
      <c r="V24" s="641"/>
      <c r="W24" s="640"/>
    </row>
    <row r="25" spans="1:23" ht="102">
      <c r="A25" s="631">
        <v>45929</v>
      </c>
      <c r="B25" s="870" t="s">
        <v>421</v>
      </c>
      <c r="C25" s="644"/>
      <c r="D25" s="640"/>
      <c r="E25" s="640"/>
      <c r="F25" s="640">
        <v>19</v>
      </c>
      <c r="G25" s="637" t="s">
        <v>1119</v>
      </c>
      <c r="H25" s="640" t="s">
        <v>1125</v>
      </c>
      <c r="I25" s="640" t="s">
        <v>1121</v>
      </c>
      <c r="J25" s="640" t="s">
        <v>64</v>
      </c>
      <c r="K25" s="640" t="s">
        <v>282</v>
      </c>
      <c r="L25" s="640" t="s">
        <v>1160</v>
      </c>
      <c r="M25" s="640" t="s">
        <v>64</v>
      </c>
      <c r="N25" s="640" t="s">
        <v>64</v>
      </c>
      <c r="O25" s="640" t="s">
        <v>386</v>
      </c>
      <c r="P25" s="640"/>
      <c r="Q25" s="640"/>
      <c r="R25" s="640"/>
      <c r="S25" s="640"/>
      <c r="T25" s="640"/>
      <c r="U25" s="640"/>
      <c r="V25" s="641"/>
      <c r="W25" s="640"/>
    </row>
    <row r="26" spans="1:23" ht="68">
      <c r="A26" s="631"/>
      <c r="B26" s="871"/>
      <c r="C26" s="642"/>
      <c r="D26" s="640"/>
      <c r="E26" s="640"/>
      <c r="F26" s="640">
        <v>20</v>
      </c>
      <c r="G26" s="637" t="s">
        <v>1119</v>
      </c>
      <c r="H26" s="640" t="s">
        <v>1125</v>
      </c>
      <c r="I26" s="640" t="s">
        <v>1121</v>
      </c>
      <c r="J26" s="640" t="s">
        <v>64</v>
      </c>
      <c r="K26" s="640" t="s">
        <v>282</v>
      </c>
      <c r="L26" s="640" t="s">
        <v>1161</v>
      </c>
      <c r="M26" s="640" t="s">
        <v>64</v>
      </c>
      <c r="N26" s="640" t="s">
        <v>64</v>
      </c>
      <c r="O26" s="640" t="s">
        <v>386</v>
      </c>
      <c r="P26" s="640"/>
      <c r="Q26" s="640"/>
      <c r="R26" s="640"/>
      <c r="S26" s="640"/>
      <c r="T26" s="640"/>
      <c r="U26" s="640"/>
      <c r="V26" s="641"/>
      <c r="W26" s="640"/>
    </row>
    <row r="27" spans="1:23" ht="119">
      <c r="A27" s="631"/>
      <c r="B27" s="871"/>
      <c r="C27" s="642"/>
      <c r="D27" s="640"/>
      <c r="E27" s="640"/>
      <c r="F27" s="640">
        <v>21</v>
      </c>
      <c r="G27" s="637" t="s">
        <v>1119</v>
      </c>
      <c r="H27" s="640" t="s">
        <v>1127</v>
      </c>
      <c r="I27" s="640" t="s">
        <v>1162</v>
      </c>
      <c r="J27" s="640" t="s">
        <v>1122</v>
      </c>
      <c r="K27" s="640" t="s">
        <v>1130</v>
      </c>
      <c r="L27" s="640" t="e">
        <v>#VALUE!</v>
      </c>
      <c r="M27" s="640" t="s">
        <v>64</v>
      </c>
      <c r="N27" s="640" t="s">
        <v>64</v>
      </c>
      <c r="O27" s="640" t="s">
        <v>386</v>
      </c>
      <c r="P27" s="640"/>
      <c r="Q27" s="640"/>
      <c r="R27" s="640"/>
      <c r="S27" s="640"/>
      <c r="T27" s="640"/>
      <c r="U27" s="640"/>
      <c r="V27" s="641"/>
      <c r="W27" s="640"/>
    </row>
    <row r="28" spans="1:23" ht="119">
      <c r="A28" s="631"/>
      <c r="B28" s="871"/>
      <c r="C28" s="642"/>
      <c r="D28" s="640"/>
      <c r="E28" s="640"/>
      <c r="F28" s="640">
        <v>22</v>
      </c>
      <c r="G28" s="637" t="s">
        <v>1119</v>
      </c>
      <c r="H28" s="640" t="s">
        <v>1127</v>
      </c>
      <c r="I28" s="640" t="s">
        <v>1163</v>
      </c>
      <c r="J28" s="640" t="s">
        <v>64</v>
      </c>
      <c r="K28" s="640" t="s">
        <v>1130</v>
      </c>
      <c r="L28" s="640" t="s">
        <v>1164</v>
      </c>
      <c r="M28" s="640" t="s">
        <v>64</v>
      </c>
      <c r="N28" s="640" t="s">
        <v>64</v>
      </c>
      <c r="O28" s="640" t="s">
        <v>64</v>
      </c>
      <c r="P28" s="640"/>
      <c r="Q28" s="640"/>
      <c r="R28" s="640"/>
      <c r="S28" s="640"/>
      <c r="T28" s="640"/>
      <c r="U28" s="640"/>
      <c r="V28" s="641"/>
      <c r="W28" s="640"/>
    </row>
    <row r="29" spans="1:23" ht="119">
      <c r="A29" s="631"/>
      <c r="B29" s="871"/>
      <c r="C29" s="646" t="s">
        <v>1165</v>
      </c>
      <c r="D29" s="640"/>
      <c r="E29" s="640"/>
      <c r="F29" s="640">
        <v>23</v>
      </c>
      <c r="G29" s="637" t="s">
        <v>1119</v>
      </c>
      <c r="H29" s="640" t="s">
        <v>1127</v>
      </c>
      <c r="I29" s="640" t="s">
        <v>1166</v>
      </c>
      <c r="J29" s="640" t="s">
        <v>64</v>
      </c>
      <c r="K29" s="640" t="s">
        <v>1130</v>
      </c>
      <c r="L29" s="640" t="s">
        <v>1167</v>
      </c>
      <c r="M29" s="640" t="s">
        <v>64</v>
      </c>
      <c r="N29" s="640" t="s">
        <v>64</v>
      </c>
      <c r="O29" s="640" t="s">
        <v>64</v>
      </c>
      <c r="P29" s="640"/>
      <c r="Q29" s="640"/>
      <c r="R29" s="640"/>
      <c r="S29" s="640"/>
      <c r="T29" s="640"/>
      <c r="U29" s="640"/>
      <c r="V29" s="641"/>
      <c r="W29" s="640"/>
    </row>
    <row r="30" spans="1:23" ht="119">
      <c r="A30" s="631"/>
      <c r="B30" s="872"/>
      <c r="C30" s="643"/>
      <c r="D30" s="640"/>
      <c r="E30" s="640"/>
      <c r="F30" s="640">
        <v>24</v>
      </c>
      <c r="G30" s="637" t="s">
        <v>1119</v>
      </c>
      <c r="H30" s="640" t="s">
        <v>1127</v>
      </c>
      <c r="I30" s="640" t="s">
        <v>1166</v>
      </c>
      <c r="J30" s="640" t="s">
        <v>64</v>
      </c>
      <c r="K30" s="640" t="s">
        <v>1130</v>
      </c>
      <c r="L30" s="640" t="s">
        <v>1167</v>
      </c>
      <c r="M30" s="640" t="s">
        <v>64</v>
      </c>
      <c r="N30" s="640" t="s">
        <v>64</v>
      </c>
      <c r="O30" s="640" t="s">
        <v>64</v>
      </c>
      <c r="P30" s="640"/>
      <c r="Q30" s="640"/>
      <c r="R30" s="640"/>
      <c r="S30" s="640"/>
      <c r="T30" s="640"/>
      <c r="U30" s="640"/>
      <c r="V30" s="641"/>
      <c r="W30" s="640"/>
    </row>
    <row r="31" spans="1:23" ht="68">
      <c r="A31" s="631">
        <v>45936</v>
      </c>
      <c r="B31" s="856" t="s">
        <v>429</v>
      </c>
      <c r="C31" s="644"/>
      <c r="D31" s="640"/>
      <c r="E31" s="640"/>
      <c r="F31" s="640">
        <v>25</v>
      </c>
      <c r="G31" s="637" t="s">
        <v>1119</v>
      </c>
      <c r="H31" s="640" t="s">
        <v>1125</v>
      </c>
      <c r="I31" s="640" t="s">
        <v>1168</v>
      </c>
      <c r="J31" s="640" t="s">
        <v>64</v>
      </c>
      <c r="K31" s="640" t="s">
        <v>64</v>
      </c>
      <c r="L31" s="640" t="s">
        <v>1169</v>
      </c>
      <c r="M31" s="640" t="s">
        <v>64</v>
      </c>
      <c r="N31" s="640" t="s">
        <v>64</v>
      </c>
      <c r="O31" s="640" t="s">
        <v>386</v>
      </c>
      <c r="P31" s="640"/>
      <c r="Q31" s="640"/>
      <c r="R31" s="640"/>
      <c r="S31" s="640"/>
      <c r="T31" s="640"/>
      <c r="U31" s="640"/>
      <c r="V31" s="641"/>
      <c r="W31" s="640"/>
    </row>
    <row r="32" spans="1:23" ht="68">
      <c r="A32" s="631"/>
      <c r="B32" s="857"/>
      <c r="C32" s="647" t="s">
        <v>1170</v>
      </c>
      <c r="D32" s="640"/>
      <c r="E32" s="640"/>
      <c r="F32" s="640">
        <v>26</v>
      </c>
      <c r="G32" s="637" t="s">
        <v>1119</v>
      </c>
      <c r="H32" s="640" t="s">
        <v>1125</v>
      </c>
      <c r="I32" s="640" t="s">
        <v>1168</v>
      </c>
      <c r="J32" s="640" t="s">
        <v>64</v>
      </c>
      <c r="K32" s="640" t="s">
        <v>64</v>
      </c>
      <c r="L32" s="640" t="s">
        <v>1161</v>
      </c>
      <c r="M32" s="640" t="s">
        <v>64</v>
      </c>
      <c r="N32" s="640" t="s">
        <v>64</v>
      </c>
      <c r="O32" s="640" t="s">
        <v>386</v>
      </c>
      <c r="P32" s="640"/>
      <c r="Q32" s="640"/>
      <c r="R32" s="640"/>
      <c r="S32" s="640"/>
      <c r="T32" s="640"/>
      <c r="U32" s="640"/>
      <c r="V32" s="641"/>
      <c r="W32" s="640"/>
    </row>
    <row r="33" spans="1:23" ht="119">
      <c r="A33" s="631"/>
      <c r="B33" s="857"/>
      <c r="C33" s="642"/>
      <c r="D33" s="640"/>
      <c r="E33" s="640"/>
      <c r="F33" s="640">
        <v>27</v>
      </c>
      <c r="G33" s="637" t="s">
        <v>1119</v>
      </c>
      <c r="H33" s="640" t="s">
        <v>1127</v>
      </c>
      <c r="I33" s="640" t="s">
        <v>1171</v>
      </c>
      <c r="J33" s="640" t="s">
        <v>1122</v>
      </c>
      <c r="K33" s="640" t="s">
        <v>1130</v>
      </c>
      <c r="L33" s="640" t="s">
        <v>1172</v>
      </c>
      <c r="M33" s="640" t="s">
        <v>64</v>
      </c>
      <c r="N33" s="640" t="s">
        <v>64</v>
      </c>
      <c r="O33" s="640" t="s">
        <v>386</v>
      </c>
      <c r="P33" s="640"/>
      <c r="Q33" s="640"/>
      <c r="R33" s="640"/>
      <c r="S33" s="640"/>
      <c r="T33" s="640"/>
      <c r="U33" s="640"/>
      <c r="V33" s="641"/>
      <c r="W33" s="640"/>
    </row>
    <row r="34" spans="1:23" ht="119">
      <c r="A34" s="631"/>
      <c r="B34" s="857"/>
      <c r="C34" s="642"/>
      <c r="D34" s="640"/>
      <c r="E34" s="640"/>
      <c r="F34" s="640">
        <v>28</v>
      </c>
      <c r="G34" s="637" t="s">
        <v>1119</v>
      </c>
      <c r="H34" s="640" t="s">
        <v>1127</v>
      </c>
      <c r="I34" s="640" t="s">
        <v>1171</v>
      </c>
      <c r="J34" s="640" t="s">
        <v>64</v>
      </c>
      <c r="K34" s="640" t="s">
        <v>1130</v>
      </c>
      <c r="L34" s="640" t="s">
        <v>1173</v>
      </c>
      <c r="M34" s="640" t="s">
        <v>64</v>
      </c>
      <c r="N34" s="640" t="s">
        <v>64</v>
      </c>
      <c r="O34" s="640" t="s">
        <v>64</v>
      </c>
      <c r="P34" s="640"/>
      <c r="Q34" s="640"/>
      <c r="R34" s="640"/>
      <c r="S34" s="640"/>
      <c r="T34" s="640"/>
      <c r="U34" s="640"/>
      <c r="V34" s="641"/>
      <c r="W34" s="640"/>
    </row>
    <row r="35" spans="1:23" ht="119">
      <c r="A35" s="631"/>
      <c r="B35" s="857"/>
      <c r="C35" s="642"/>
      <c r="D35" s="640"/>
      <c r="E35" s="640"/>
      <c r="F35" s="640">
        <v>29</v>
      </c>
      <c r="G35" s="637" t="s">
        <v>1119</v>
      </c>
      <c r="H35" s="640" t="s">
        <v>1127</v>
      </c>
      <c r="I35" s="640" t="s">
        <v>1174</v>
      </c>
      <c r="J35" s="640" t="s">
        <v>64</v>
      </c>
      <c r="K35" s="640" t="s">
        <v>1130</v>
      </c>
      <c r="L35" s="640" t="s">
        <v>1175</v>
      </c>
      <c r="M35" s="640" t="s">
        <v>64</v>
      </c>
      <c r="N35" s="640" t="s">
        <v>64</v>
      </c>
      <c r="O35" s="640" t="s">
        <v>64</v>
      </c>
      <c r="P35" s="640"/>
      <c r="Q35" s="640"/>
      <c r="R35" s="640"/>
      <c r="S35" s="640"/>
      <c r="T35" s="640"/>
      <c r="U35" s="640"/>
      <c r="V35" s="641"/>
      <c r="W35" s="640"/>
    </row>
    <row r="36" spans="1:23" ht="119">
      <c r="A36" s="631"/>
      <c r="B36" s="858"/>
      <c r="C36" s="643"/>
      <c r="D36" s="640"/>
      <c r="E36" s="640"/>
      <c r="F36" s="640">
        <v>30</v>
      </c>
      <c r="G36" s="637" t="s">
        <v>1119</v>
      </c>
      <c r="H36" s="640" t="s">
        <v>1127</v>
      </c>
      <c r="I36" s="640" t="s">
        <v>1174</v>
      </c>
      <c r="J36" s="640" t="s">
        <v>64</v>
      </c>
      <c r="K36" s="640" t="s">
        <v>1130</v>
      </c>
      <c r="L36" s="640" t="s">
        <v>1176</v>
      </c>
      <c r="M36" s="640" t="s">
        <v>64</v>
      </c>
      <c r="N36" s="640" t="s">
        <v>64</v>
      </c>
      <c r="O36" s="640" t="s">
        <v>64</v>
      </c>
      <c r="P36" s="640"/>
      <c r="Q36" s="640"/>
      <c r="R36" s="640"/>
      <c r="S36" s="640"/>
      <c r="T36" s="640"/>
      <c r="U36" s="640"/>
      <c r="V36" s="641"/>
      <c r="W36" s="640"/>
    </row>
    <row r="37" spans="1:23" ht="68">
      <c r="A37" s="631">
        <v>45943</v>
      </c>
      <c r="B37" s="856" t="s">
        <v>437</v>
      </c>
      <c r="C37" s="644"/>
      <c r="D37" s="640"/>
      <c r="E37" s="640"/>
      <c r="F37" s="640">
        <v>31</v>
      </c>
      <c r="G37" s="637" t="s">
        <v>1119</v>
      </c>
      <c r="H37" s="640" t="s">
        <v>1125</v>
      </c>
      <c r="I37" s="640" t="s">
        <v>1177</v>
      </c>
      <c r="J37" s="640" t="s">
        <v>64</v>
      </c>
      <c r="K37" s="640" t="s">
        <v>1178</v>
      </c>
      <c r="L37" s="640" t="s">
        <v>1179</v>
      </c>
      <c r="M37" s="640" t="s">
        <v>64</v>
      </c>
      <c r="N37" s="640" t="s">
        <v>64</v>
      </c>
      <c r="O37" s="640" t="s">
        <v>386</v>
      </c>
      <c r="P37" s="640"/>
      <c r="Q37" s="640"/>
      <c r="R37" s="640"/>
      <c r="S37" s="640"/>
      <c r="T37" s="640"/>
      <c r="U37" s="640"/>
      <c r="V37" s="641"/>
      <c r="W37" s="640"/>
    </row>
    <row r="38" spans="1:23" ht="68">
      <c r="A38" s="631"/>
      <c r="B38" s="857"/>
      <c r="C38" s="642"/>
      <c r="D38" s="640"/>
      <c r="E38" s="640"/>
      <c r="F38" s="640">
        <v>32</v>
      </c>
      <c r="G38" s="637" t="s">
        <v>1119</v>
      </c>
      <c r="H38" s="640" t="s">
        <v>1125</v>
      </c>
      <c r="I38" s="640" t="s">
        <v>1177</v>
      </c>
      <c r="J38" s="640" t="s">
        <v>64</v>
      </c>
      <c r="K38" s="640" t="s">
        <v>1178</v>
      </c>
      <c r="L38" s="640" t="s">
        <v>1180</v>
      </c>
      <c r="M38" s="640" t="s">
        <v>64</v>
      </c>
      <c r="N38" s="640" t="s">
        <v>64</v>
      </c>
      <c r="O38" s="640" t="s">
        <v>386</v>
      </c>
      <c r="P38" s="640"/>
      <c r="Q38" s="640"/>
      <c r="R38" s="640"/>
      <c r="S38" s="640"/>
      <c r="T38" s="640"/>
      <c r="U38" s="640"/>
      <c r="V38" s="641"/>
      <c r="W38" s="640"/>
    </row>
    <row r="39" spans="1:23" ht="119">
      <c r="A39" s="631"/>
      <c r="B39" s="857"/>
      <c r="C39" s="642"/>
      <c r="D39" s="640"/>
      <c r="E39" s="640"/>
      <c r="F39" s="640">
        <v>33</v>
      </c>
      <c r="G39" s="637" t="s">
        <v>1119</v>
      </c>
      <c r="H39" s="640" t="s">
        <v>1127</v>
      </c>
      <c r="I39" s="640" t="s">
        <v>1181</v>
      </c>
      <c r="J39" s="640" t="s">
        <v>1122</v>
      </c>
      <c r="K39" s="640" t="s">
        <v>1130</v>
      </c>
      <c r="L39" s="640" t="s">
        <v>1182</v>
      </c>
      <c r="M39" s="640" t="s">
        <v>64</v>
      </c>
      <c r="N39" s="640" t="s">
        <v>399</v>
      </c>
      <c r="O39" s="640" t="s">
        <v>386</v>
      </c>
      <c r="P39" s="640"/>
      <c r="Q39" s="640"/>
      <c r="R39" s="640"/>
      <c r="S39" s="640"/>
      <c r="T39" s="640"/>
      <c r="U39" s="640"/>
      <c r="V39" s="641"/>
      <c r="W39" s="640"/>
    </row>
    <row r="40" spans="1:23" ht="119">
      <c r="A40" s="631"/>
      <c r="B40" s="857"/>
      <c r="C40" s="642"/>
      <c r="D40" s="640"/>
      <c r="E40" s="640"/>
      <c r="F40" s="640">
        <v>34</v>
      </c>
      <c r="G40" s="637" t="s">
        <v>1119</v>
      </c>
      <c r="H40" s="640" t="s">
        <v>1127</v>
      </c>
      <c r="I40" s="640" t="s">
        <v>1183</v>
      </c>
      <c r="J40" s="640" t="s">
        <v>64</v>
      </c>
      <c r="K40" s="640" t="s">
        <v>1130</v>
      </c>
      <c r="L40" s="640" t="s">
        <v>1167</v>
      </c>
      <c r="M40" s="640" t="s">
        <v>64</v>
      </c>
      <c r="N40" s="640" t="s">
        <v>64</v>
      </c>
      <c r="O40" s="640" t="s">
        <v>64</v>
      </c>
      <c r="P40" s="640"/>
      <c r="Q40" s="640"/>
      <c r="R40" s="640"/>
      <c r="S40" s="640"/>
      <c r="T40" s="640"/>
      <c r="U40" s="640"/>
      <c r="V40" s="641"/>
      <c r="W40" s="640"/>
    </row>
    <row r="41" spans="1:23" ht="119">
      <c r="A41" s="631"/>
      <c r="B41" s="857"/>
      <c r="C41" s="642"/>
      <c r="D41" s="640"/>
      <c r="E41" s="640"/>
      <c r="F41" s="640">
        <v>35</v>
      </c>
      <c r="G41" s="637" t="s">
        <v>1119</v>
      </c>
      <c r="H41" s="640" t="s">
        <v>1127</v>
      </c>
      <c r="I41" s="640" t="s">
        <v>1183</v>
      </c>
      <c r="J41" s="640" t="s">
        <v>64</v>
      </c>
      <c r="K41" s="640" t="s">
        <v>1130</v>
      </c>
      <c r="L41" s="640" t="s">
        <v>1167</v>
      </c>
      <c r="M41" s="640" t="s">
        <v>64</v>
      </c>
      <c r="N41" s="640" t="s">
        <v>64</v>
      </c>
      <c r="O41" s="640" t="s">
        <v>64</v>
      </c>
      <c r="P41" s="640"/>
      <c r="Q41" s="640"/>
      <c r="R41" s="640"/>
      <c r="S41" s="640"/>
      <c r="T41" s="640"/>
      <c r="U41" s="640"/>
      <c r="V41" s="641"/>
      <c r="W41" s="640"/>
    </row>
    <row r="42" spans="1:23" ht="119">
      <c r="A42" s="631"/>
      <c r="B42" s="858"/>
      <c r="C42" s="643"/>
      <c r="D42" s="640"/>
      <c r="E42" s="640"/>
      <c r="F42" s="640">
        <v>36</v>
      </c>
      <c r="G42" s="637" t="s">
        <v>1119</v>
      </c>
      <c r="H42" s="640" t="s">
        <v>1127</v>
      </c>
      <c r="I42" s="640" t="s">
        <v>1183</v>
      </c>
      <c r="J42" s="640" t="s">
        <v>1122</v>
      </c>
      <c r="K42" s="640" t="s">
        <v>1130</v>
      </c>
      <c r="L42" s="640" t="s">
        <v>1167</v>
      </c>
      <c r="M42" s="640" t="s">
        <v>64</v>
      </c>
      <c r="N42" s="640" t="s">
        <v>64</v>
      </c>
      <c r="O42" s="640" t="s">
        <v>64</v>
      </c>
      <c r="P42" s="640"/>
      <c r="Q42" s="640"/>
      <c r="R42" s="640"/>
      <c r="S42" s="640"/>
      <c r="T42" s="640"/>
      <c r="U42" s="640"/>
      <c r="V42" s="641"/>
      <c r="W42" s="640"/>
    </row>
    <row r="43" spans="1:23">
      <c r="A43" s="631">
        <v>45950</v>
      </c>
      <c r="B43" s="856" t="s">
        <v>1184</v>
      </c>
      <c r="C43" s="648"/>
      <c r="D43" s="649"/>
      <c r="E43" s="649"/>
      <c r="F43" s="649"/>
      <c r="G43" s="649"/>
      <c r="H43" s="649"/>
      <c r="I43" s="649"/>
      <c r="J43" s="649"/>
      <c r="K43" s="649"/>
      <c r="L43" s="649"/>
      <c r="M43" s="649"/>
      <c r="N43" s="649"/>
      <c r="O43" s="649"/>
      <c r="P43" s="649"/>
      <c r="Q43" s="649"/>
      <c r="R43" s="649"/>
      <c r="S43" s="649"/>
      <c r="T43" s="649"/>
      <c r="U43" s="649"/>
      <c r="V43" s="649"/>
      <c r="W43" s="649"/>
    </row>
    <row r="44" spans="1:23">
      <c r="A44" s="631"/>
      <c r="B44" s="857"/>
      <c r="C44" s="649"/>
      <c r="D44" s="650"/>
      <c r="E44" s="650"/>
      <c r="F44" s="650"/>
      <c r="G44" s="650"/>
      <c r="H44" s="650"/>
      <c r="I44" s="650"/>
      <c r="J44" s="650"/>
      <c r="K44" s="650"/>
      <c r="L44" s="650"/>
      <c r="M44" s="650"/>
      <c r="N44" s="650"/>
      <c r="O44" s="650"/>
      <c r="P44" s="650"/>
      <c r="Q44" s="650"/>
      <c r="R44" s="650"/>
      <c r="S44" s="650"/>
      <c r="T44" s="650"/>
      <c r="U44" s="650"/>
      <c r="V44" s="650"/>
      <c r="W44" s="650"/>
    </row>
    <row r="45" spans="1:23">
      <c r="A45" s="631"/>
      <c r="B45" s="857"/>
      <c r="C45" s="649"/>
      <c r="D45" s="649"/>
      <c r="E45" s="649"/>
      <c r="F45" s="649"/>
      <c r="G45" s="649"/>
      <c r="H45" s="649"/>
      <c r="I45" s="649"/>
      <c r="J45" s="649"/>
      <c r="K45" s="649"/>
      <c r="L45" s="649"/>
      <c r="M45" s="649"/>
      <c r="N45" s="649"/>
      <c r="O45" s="649"/>
      <c r="P45" s="649"/>
      <c r="Q45" s="649"/>
      <c r="R45" s="649"/>
      <c r="S45" s="649"/>
      <c r="T45" s="649"/>
      <c r="U45" s="649"/>
      <c r="V45" s="649"/>
      <c r="W45" s="649"/>
    </row>
    <row r="46" spans="1:23">
      <c r="A46" s="631"/>
      <c r="B46" s="857"/>
      <c r="C46" s="649"/>
      <c r="D46" s="650"/>
      <c r="E46" s="650"/>
      <c r="F46" s="650"/>
      <c r="G46" s="650"/>
      <c r="H46" s="650"/>
      <c r="I46" s="650"/>
      <c r="J46" s="650"/>
      <c r="K46" s="650"/>
      <c r="L46" s="650"/>
      <c r="M46" s="650"/>
      <c r="N46" s="650"/>
      <c r="O46" s="650"/>
      <c r="P46" s="650"/>
      <c r="Q46" s="650"/>
      <c r="R46" s="650"/>
      <c r="S46" s="650"/>
      <c r="T46" s="650"/>
      <c r="U46" s="650"/>
      <c r="V46" s="650"/>
      <c r="W46" s="650"/>
    </row>
    <row r="47" spans="1:23">
      <c r="A47" s="631"/>
      <c r="B47" s="857"/>
      <c r="C47" s="649"/>
      <c r="D47" s="649"/>
      <c r="E47" s="649"/>
      <c r="F47" s="649"/>
      <c r="G47" s="649"/>
      <c r="H47" s="649"/>
      <c r="I47" s="649"/>
      <c r="J47" s="649"/>
      <c r="K47" s="649"/>
      <c r="L47" s="649"/>
      <c r="M47" s="649"/>
      <c r="N47" s="649"/>
      <c r="O47" s="649"/>
      <c r="P47" s="649"/>
      <c r="Q47" s="649"/>
      <c r="R47" s="649"/>
      <c r="S47" s="649"/>
      <c r="T47" s="649"/>
      <c r="U47" s="649"/>
      <c r="V47" s="649"/>
      <c r="W47" s="649"/>
    </row>
    <row r="48" spans="1:23">
      <c r="A48" s="631"/>
      <c r="B48" s="858"/>
      <c r="C48" s="650"/>
      <c r="D48" s="650"/>
      <c r="E48" s="650"/>
      <c r="F48" s="650"/>
      <c r="G48" s="650"/>
      <c r="H48" s="650"/>
      <c r="I48" s="650"/>
      <c r="J48" s="650"/>
      <c r="K48" s="650"/>
      <c r="L48" s="650"/>
      <c r="M48" s="650"/>
      <c r="N48" s="650"/>
      <c r="O48" s="650"/>
      <c r="P48" s="650"/>
      <c r="Q48" s="650"/>
      <c r="R48" s="650"/>
      <c r="S48" s="650"/>
      <c r="T48" s="650"/>
      <c r="U48" s="650"/>
      <c r="V48" s="650"/>
      <c r="W48" s="650"/>
    </row>
    <row r="49" spans="1:23">
      <c r="A49" s="631">
        <v>45957</v>
      </c>
      <c r="B49" s="862" t="s">
        <v>1185</v>
      </c>
      <c r="C49" s="651"/>
      <c r="D49" s="652"/>
      <c r="E49" s="652"/>
      <c r="F49" s="652"/>
      <c r="G49" s="652"/>
      <c r="H49" s="652"/>
      <c r="I49" s="652"/>
      <c r="J49" s="652"/>
      <c r="K49" s="652"/>
      <c r="L49" s="652"/>
      <c r="M49" s="652"/>
      <c r="N49" s="652"/>
      <c r="O49" s="652"/>
      <c r="P49" s="652"/>
      <c r="Q49" s="652"/>
      <c r="R49" s="652"/>
      <c r="S49" s="652"/>
      <c r="T49" s="652"/>
      <c r="U49" s="652"/>
      <c r="V49" s="653"/>
      <c r="W49" s="652"/>
    </row>
    <row r="50" spans="1:23">
      <c r="A50" s="631"/>
      <c r="B50" s="862"/>
      <c r="C50" s="654"/>
      <c r="D50" s="652"/>
      <c r="E50" s="652"/>
      <c r="F50" s="652"/>
      <c r="G50" s="652"/>
      <c r="H50" s="652"/>
      <c r="I50" s="652"/>
      <c r="J50" s="652"/>
      <c r="K50" s="652"/>
      <c r="L50" s="652"/>
      <c r="M50" s="652"/>
      <c r="N50" s="652"/>
      <c r="O50" s="652"/>
      <c r="P50" s="652"/>
      <c r="Q50" s="652"/>
      <c r="R50" s="652"/>
      <c r="S50" s="652"/>
      <c r="T50" s="652"/>
      <c r="U50" s="652"/>
      <c r="V50" s="653"/>
      <c r="W50" s="652"/>
    </row>
    <row r="51" spans="1:23">
      <c r="A51" s="631"/>
      <c r="B51" s="862"/>
      <c r="C51" s="654"/>
      <c r="D51" s="652"/>
      <c r="E51" s="652"/>
      <c r="F51" s="652"/>
      <c r="G51" s="652"/>
      <c r="H51" s="652"/>
      <c r="I51" s="652"/>
      <c r="J51" s="652"/>
      <c r="K51" s="652"/>
      <c r="L51" s="652"/>
      <c r="M51" s="652"/>
      <c r="N51" s="652"/>
      <c r="O51" s="652"/>
      <c r="P51" s="652"/>
      <c r="Q51" s="652"/>
      <c r="R51" s="652"/>
      <c r="S51" s="652"/>
      <c r="T51" s="652"/>
      <c r="U51" s="652"/>
      <c r="V51" s="653"/>
      <c r="W51" s="652"/>
    </row>
    <row r="52" spans="1:23">
      <c r="A52" s="631"/>
      <c r="B52" s="862"/>
      <c r="C52" s="654"/>
      <c r="D52" s="652"/>
      <c r="E52" s="652"/>
      <c r="F52" s="652"/>
      <c r="G52" s="652"/>
      <c r="H52" s="652"/>
      <c r="I52" s="652"/>
      <c r="J52" s="652"/>
      <c r="K52" s="652"/>
      <c r="L52" s="652"/>
      <c r="M52" s="652"/>
      <c r="N52" s="652"/>
      <c r="O52" s="652"/>
      <c r="P52" s="652"/>
      <c r="Q52" s="652"/>
      <c r="R52" s="652"/>
      <c r="S52" s="652"/>
      <c r="T52" s="652"/>
      <c r="U52" s="652"/>
      <c r="V52" s="653"/>
      <c r="W52" s="652"/>
    </row>
    <row r="53" spans="1:23">
      <c r="A53" s="631"/>
      <c r="B53" s="862"/>
      <c r="C53" s="654"/>
      <c r="D53" s="652"/>
      <c r="E53" s="652"/>
      <c r="F53" s="652"/>
      <c r="G53" s="652"/>
      <c r="H53" s="652"/>
      <c r="I53" s="652"/>
      <c r="J53" s="652"/>
      <c r="K53" s="652"/>
      <c r="L53" s="652"/>
      <c r="M53" s="652"/>
      <c r="N53" s="652"/>
      <c r="O53" s="652"/>
      <c r="P53" s="652"/>
      <c r="Q53" s="652"/>
      <c r="R53" s="652"/>
      <c r="S53" s="652"/>
      <c r="T53" s="652"/>
      <c r="U53" s="652"/>
      <c r="V53" s="653"/>
      <c r="W53" s="652"/>
    </row>
    <row r="54" spans="1:23">
      <c r="A54" s="631"/>
      <c r="B54" s="862"/>
      <c r="C54" s="655"/>
      <c r="D54" s="656"/>
      <c r="E54" s="656"/>
      <c r="F54" s="656"/>
      <c r="G54" s="656"/>
      <c r="H54" s="656"/>
      <c r="I54" s="656"/>
      <c r="J54" s="656"/>
      <c r="K54" s="656"/>
      <c r="L54" s="656"/>
      <c r="M54" s="656"/>
      <c r="N54" s="656"/>
      <c r="O54" s="656"/>
      <c r="P54" s="656"/>
      <c r="Q54" s="656"/>
      <c r="R54" s="656"/>
      <c r="S54" s="656"/>
      <c r="T54" s="656"/>
      <c r="U54" s="656"/>
      <c r="V54" s="657"/>
      <c r="W54" s="656"/>
    </row>
    <row r="55" spans="1:23" ht="85">
      <c r="A55" s="631">
        <v>45964</v>
      </c>
      <c r="B55" s="862" t="s">
        <v>1186</v>
      </c>
      <c r="C55" s="877" t="s">
        <v>1187</v>
      </c>
      <c r="D55" s="640"/>
      <c r="E55" s="640"/>
      <c r="F55" s="640">
        <v>37</v>
      </c>
      <c r="G55" s="637" t="s">
        <v>1119</v>
      </c>
      <c r="H55" s="640" t="s">
        <v>1188</v>
      </c>
      <c r="I55" s="640" t="s">
        <v>1189</v>
      </c>
      <c r="J55" s="640" t="s">
        <v>64</v>
      </c>
      <c r="K55" s="640" t="s">
        <v>64</v>
      </c>
      <c r="L55" s="640" t="s">
        <v>1190</v>
      </c>
      <c r="M55" s="640" t="s">
        <v>64</v>
      </c>
      <c r="N55" s="640" t="s">
        <v>64</v>
      </c>
      <c r="O55" s="640" t="s">
        <v>386</v>
      </c>
      <c r="P55" s="640"/>
      <c r="Q55" s="640"/>
      <c r="R55" s="640"/>
      <c r="S55" s="640"/>
      <c r="T55" s="640"/>
      <c r="U55" s="640"/>
      <c r="V55" s="641"/>
      <c r="W55" s="640"/>
    </row>
    <row r="56" spans="1:23" ht="68">
      <c r="A56" s="631"/>
      <c r="B56" s="862"/>
      <c r="C56" s="878"/>
      <c r="D56" s="640"/>
      <c r="E56" s="640"/>
      <c r="F56" s="640">
        <v>38</v>
      </c>
      <c r="G56" s="637" t="s">
        <v>1119</v>
      </c>
      <c r="H56" s="640" t="s">
        <v>1191</v>
      </c>
      <c r="I56" s="640" t="s">
        <v>1192</v>
      </c>
      <c r="J56" s="640" t="s">
        <v>64</v>
      </c>
      <c r="K56" s="640" t="s">
        <v>64</v>
      </c>
      <c r="L56" s="640" t="s">
        <v>1193</v>
      </c>
      <c r="M56" s="640" t="s">
        <v>1194</v>
      </c>
      <c r="N56" s="640" t="s">
        <v>1194</v>
      </c>
      <c r="O56" s="640" t="s">
        <v>1194</v>
      </c>
      <c r="P56" s="640"/>
      <c r="Q56" s="640"/>
      <c r="R56" s="640"/>
      <c r="S56" s="640"/>
      <c r="T56" s="640"/>
      <c r="U56" s="640"/>
      <c r="V56" s="641"/>
      <c r="W56" s="640"/>
    </row>
    <row r="57" spans="1:23" ht="85">
      <c r="A57" s="631"/>
      <c r="B57" s="862"/>
      <c r="C57" s="878"/>
      <c r="D57" s="640"/>
      <c r="E57" s="640"/>
      <c r="F57" s="640">
        <v>39</v>
      </c>
      <c r="G57" s="637" t="s">
        <v>1119</v>
      </c>
      <c r="H57" s="640" t="s">
        <v>1195</v>
      </c>
      <c r="I57" s="640" t="s">
        <v>1196</v>
      </c>
      <c r="J57" s="640" t="s">
        <v>1122</v>
      </c>
      <c r="K57" s="640" t="s">
        <v>64</v>
      </c>
      <c r="L57" s="640" t="s">
        <v>1197</v>
      </c>
      <c r="M57" s="640" t="s">
        <v>64</v>
      </c>
      <c r="N57" s="640" t="s">
        <v>64</v>
      </c>
      <c r="O57" s="640" t="s">
        <v>386</v>
      </c>
      <c r="P57" s="640"/>
      <c r="Q57" s="640"/>
      <c r="R57" s="640"/>
      <c r="S57" s="640"/>
      <c r="T57" s="640"/>
      <c r="U57" s="640"/>
      <c r="V57" s="641"/>
      <c r="W57" s="640"/>
    </row>
    <row r="58" spans="1:23" ht="85">
      <c r="A58" s="631"/>
      <c r="B58" s="862"/>
      <c r="C58" s="878"/>
      <c r="D58" s="640"/>
      <c r="E58" s="640"/>
      <c r="F58" s="640">
        <v>40</v>
      </c>
      <c r="G58" s="637" t="s">
        <v>1119</v>
      </c>
      <c r="H58" s="640" t="s">
        <v>1195</v>
      </c>
      <c r="I58" s="640" t="s">
        <v>1196</v>
      </c>
      <c r="J58" s="640" t="s">
        <v>64</v>
      </c>
      <c r="K58" s="640" t="s">
        <v>64</v>
      </c>
      <c r="L58" s="640" t="s">
        <v>1198</v>
      </c>
      <c r="M58" s="640" t="s">
        <v>64</v>
      </c>
      <c r="N58" s="640" t="s">
        <v>64</v>
      </c>
      <c r="O58" s="640" t="s">
        <v>386</v>
      </c>
      <c r="P58" s="640"/>
      <c r="Q58" s="640"/>
      <c r="R58" s="640"/>
      <c r="S58" s="640"/>
      <c r="T58" s="640"/>
      <c r="U58" s="640"/>
      <c r="V58" s="641"/>
      <c r="W58" s="640"/>
    </row>
    <row r="59" spans="1:23" ht="68">
      <c r="A59" s="631"/>
      <c r="B59" s="862"/>
      <c r="C59" s="878"/>
      <c r="D59" s="640"/>
      <c r="E59" s="640"/>
      <c r="F59" s="640">
        <v>41</v>
      </c>
      <c r="G59" s="637" t="s">
        <v>1119</v>
      </c>
      <c r="H59" s="640" t="s">
        <v>1188</v>
      </c>
      <c r="I59" s="640" t="s">
        <v>1199</v>
      </c>
      <c r="J59" s="640" t="s">
        <v>1122</v>
      </c>
      <c r="K59" s="640" t="s">
        <v>203</v>
      </c>
      <c r="L59" s="640" t="s">
        <v>1200</v>
      </c>
      <c r="M59" s="640" t="s">
        <v>64</v>
      </c>
      <c r="N59" s="640" t="s">
        <v>64</v>
      </c>
      <c r="O59" s="640" t="s">
        <v>386</v>
      </c>
      <c r="P59" s="640"/>
      <c r="Q59" s="640"/>
      <c r="R59" s="640"/>
      <c r="S59" s="640"/>
      <c r="T59" s="640"/>
      <c r="U59" s="640"/>
      <c r="V59" s="641"/>
      <c r="W59" s="640"/>
    </row>
    <row r="60" spans="1:23" ht="51">
      <c r="A60" s="631"/>
      <c r="B60" s="862"/>
      <c r="C60" s="879"/>
      <c r="D60" s="640"/>
      <c r="E60" s="640"/>
      <c r="F60" s="640">
        <v>42</v>
      </c>
      <c r="G60" s="637" t="s">
        <v>1119</v>
      </c>
      <c r="H60" s="640" t="s">
        <v>1188</v>
      </c>
      <c r="I60" s="640" t="s">
        <v>1199</v>
      </c>
      <c r="J60" s="640" t="s">
        <v>64</v>
      </c>
      <c r="K60" s="640" t="s">
        <v>203</v>
      </c>
      <c r="L60" s="640" t="s">
        <v>1201</v>
      </c>
      <c r="M60" s="640" t="s">
        <v>64</v>
      </c>
      <c r="N60" s="640" t="s">
        <v>1194</v>
      </c>
      <c r="O60" s="640" t="s">
        <v>64</v>
      </c>
      <c r="P60" s="640"/>
      <c r="Q60" s="640"/>
      <c r="R60" s="640"/>
      <c r="S60" s="640"/>
      <c r="T60" s="640"/>
      <c r="U60" s="640"/>
      <c r="V60" s="641"/>
      <c r="W60" s="640"/>
    </row>
    <row r="61" spans="1:23" ht="68">
      <c r="A61" s="631">
        <v>45971</v>
      </c>
      <c r="B61" s="862" t="s">
        <v>462</v>
      </c>
      <c r="C61" s="658" t="s">
        <v>64</v>
      </c>
      <c r="D61" s="640"/>
      <c r="E61" s="640"/>
      <c r="F61" s="640">
        <v>43</v>
      </c>
      <c r="G61" s="637" t="s">
        <v>1119</v>
      </c>
      <c r="H61" s="640" t="s">
        <v>1188</v>
      </c>
      <c r="I61" s="640" t="s">
        <v>1199</v>
      </c>
      <c r="J61" s="640" t="s">
        <v>64</v>
      </c>
      <c r="K61" s="640" t="s">
        <v>203</v>
      </c>
      <c r="L61" s="640" t="s">
        <v>1202</v>
      </c>
      <c r="M61" s="640" t="s">
        <v>64</v>
      </c>
      <c r="N61" s="640" t="s">
        <v>1194</v>
      </c>
      <c r="O61" s="640" t="s">
        <v>64</v>
      </c>
      <c r="P61" s="640"/>
      <c r="Q61" s="640"/>
      <c r="R61" s="640"/>
      <c r="S61" s="640"/>
      <c r="T61" s="640"/>
      <c r="U61" s="640"/>
      <c r="V61" s="641"/>
      <c r="W61" s="640"/>
    </row>
    <row r="62" spans="1:23" ht="51">
      <c r="A62" s="631"/>
      <c r="B62" s="862"/>
      <c r="C62" s="658" t="s">
        <v>64</v>
      </c>
      <c r="D62" s="640"/>
      <c r="E62" s="640"/>
      <c r="F62" s="640">
        <v>44</v>
      </c>
      <c r="G62" s="637" t="s">
        <v>1119</v>
      </c>
      <c r="H62" s="640" t="s">
        <v>1188</v>
      </c>
      <c r="I62" s="640" t="s">
        <v>1199</v>
      </c>
      <c r="J62" s="640" t="s">
        <v>1122</v>
      </c>
      <c r="K62" s="640" t="s">
        <v>203</v>
      </c>
      <c r="L62" s="640" t="s">
        <v>64</v>
      </c>
      <c r="M62" s="640" t="s">
        <v>64</v>
      </c>
      <c r="N62" s="640" t="s">
        <v>64</v>
      </c>
      <c r="O62" s="640" t="s">
        <v>64</v>
      </c>
      <c r="P62" s="640"/>
      <c r="Q62" s="640"/>
      <c r="R62" s="640"/>
      <c r="S62" s="640"/>
      <c r="T62" s="640"/>
      <c r="U62" s="640"/>
      <c r="V62" s="641"/>
      <c r="W62" s="640"/>
    </row>
    <row r="63" spans="1:23" ht="51">
      <c r="A63" s="631"/>
      <c r="B63" s="862"/>
      <c r="C63" s="658"/>
      <c r="D63" s="640"/>
      <c r="E63" s="640"/>
      <c r="F63" s="640">
        <v>45</v>
      </c>
      <c r="G63" s="637" t="s">
        <v>1119</v>
      </c>
      <c r="H63" s="640" t="s">
        <v>1203</v>
      </c>
      <c r="I63" s="640" t="s">
        <v>1196</v>
      </c>
      <c r="J63" s="640" t="s">
        <v>1122</v>
      </c>
      <c r="K63" s="640" t="s">
        <v>64</v>
      </c>
      <c r="L63" s="640" t="s">
        <v>1204</v>
      </c>
      <c r="M63" s="640" t="s">
        <v>64</v>
      </c>
      <c r="N63" s="640" t="s">
        <v>64</v>
      </c>
      <c r="O63" s="640" t="s">
        <v>386</v>
      </c>
      <c r="P63" s="640"/>
      <c r="Q63" s="640"/>
      <c r="R63" s="640"/>
      <c r="S63" s="640"/>
      <c r="T63" s="640"/>
      <c r="U63" s="640"/>
      <c r="V63" s="641"/>
      <c r="W63" s="640"/>
    </row>
    <row r="64" spans="1:23" ht="51">
      <c r="A64" s="631"/>
      <c r="B64" s="862"/>
      <c r="C64" s="658" t="s">
        <v>64</v>
      </c>
      <c r="D64" s="640"/>
      <c r="E64" s="640"/>
      <c r="F64" s="640">
        <v>46</v>
      </c>
      <c r="G64" s="637" t="s">
        <v>1119</v>
      </c>
      <c r="H64" s="640" t="s">
        <v>1203</v>
      </c>
      <c r="I64" s="640" t="s">
        <v>1196</v>
      </c>
      <c r="J64" s="640" t="s">
        <v>64</v>
      </c>
      <c r="K64" s="640" t="s">
        <v>64</v>
      </c>
      <c r="L64" s="640" t="s">
        <v>1205</v>
      </c>
      <c r="M64" s="640" t="s">
        <v>64</v>
      </c>
      <c r="N64" s="640" t="s">
        <v>64</v>
      </c>
      <c r="O64" s="640" t="s">
        <v>386</v>
      </c>
      <c r="P64" s="640"/>
      <c r="Q64" s="640"/>
      <c r="R64" s="640"/>
      <c r="S64" s="640"/>
      <c r="T64" s="640"/>
      <c r="U64" s="640"/>
      <c r="V64" s="641"/>
      <c r="W64" s="640"/>
    </row>
    <row r="65" spans="1:23" ht="51">
      <c r="A65" s="631"/>
      <c r="B65" s="862"/>
      <c r="C65" s="658" t="s">
        <v>64</v>
      </c>
      <c r="D65" s="640"/>
      <c r="E65" s="640"/>
      <c r="F65" s="640">
        <v>47</v>
      </c>
      <c r="G65" s="637" t="s">
        <v>1119</v>
      </c>
      <c r="H65" s="640" t="s">
        <v>1188</v>
      </c>
      <c r="I65" s="640" t="s">
        <v>1199</v>
      </c>
      <c r="J65" s="640" t="s">
        <v>1122</v>
      </c>
      <c r="K65" s="640" t="s">
        <v>64</v>
      </c>
      <c r="L65" s="640" t="s">
        <v>1206</v>
      </c>
      <c r="M65" s="640" t="s">
        <v>64</v>
      </c>
      <c r="N65" s="640" t="s">
        <v>399</v>
      </c>
      <c r="O65" s="640" t="s">
        <v>386</v>
      </c>
      <c r="P65" s="640"/>
      <c r="Q65" s="640"/>
      <c r="R65" s="640"/>
      <c r="S65" s="640"/>
      <c r="T65" s="640"/>
      <c r="U65" s="640"/>
      <c r="V65" s="641"/>
      <c r="W65" s="640"/>
    </row>
    <row r="66" spans="1:23" ht="51">
      <c r="A66" s="631"/>
      <c r="B66" s="862"/>
      <c r="C66" s="659" t="s">
        <v>64</v>
      </c>
      <c r="D66" s="640"/>
      <c r="E66" s="640"/>
      <c r="F66" s="640">
        <v>48</v>
      </c>
      <c r="G66" s="637" t="s">
        <v>1119</v>
      </c>
      <c r="H66" s="640" t="s">
        <v>1188</v>
      </c>
      <c r="I66" s="640" t="s">
        <v>1199</v>
      </c>
      <c r="J66" s="640" t="s">
        <v>64</v>
      </c>
      <c r="K66" s="640" t="s">
        <v>64</v>
      </c>
      <c r="L66" s="640" t="e">
        <v>#VALUE!</v>
      </c>
      <c r="M66" s="640" t="s">
        <v>64</v>
      </c>
      <c r="N66" s="640" t="s">
        <v>1194</v>
      </c>
      <c r="O66" s="640" t="s">
        <v>64</v>
      </c>
      <c r="P66" s="640"/>
      <c r="Q66" s="640"/>
      <c r="R66" s="640"/>
      <c r="S66" s="640"/>
      <c r="T66" s="640"/>
      <c r="U66" s="640"/>
      <c r="V66" s="641"/>
      <c r="W66" s="640"/>
    </row>
    <row r="67" spans="1:23" ht="68">
      <c r="A67" s="631">
        <v>45978</v>
      </c>
      <c r="B67" s="862" t="s">
        <v>467</v>
      </c>
      <c r="C67" s="874" t="s">
        <v>1207</v>
      </c>
      <c r="D67" s="640"/>
      <c r="E67" s="640"/>
      <c r="F67" s="640">
        <v>49</v>
      </c>
      <c r="G67" s="637" t="s">
        <v>1119</v>
      </c>
      <c r="H67" s="640" t="s">
        <v>1188</v>
      </c>
      <c r="I67" s="640" t="s">
        <v>1208</v>
      </c>
      <c r="J67" s="640" t="s">
        <v>64</v>
      </c>
      <c r="K67" s="640" t="s">
        <v>64</v>
      </c>
      <c r="L67" s="640" t="s">
        <v>1209</v>
      </c>
      <c r="M67" s="640" t="s">
        <v>1194</v>
      </c>
      <c r="N67" s="640" t="s">
        <v>1194</v>
      </c>
      <c r="O67" s="640" t="s">
        <v>1194</v>
      </c>
      <c r="P67" s="640"/>
      <c r="Q67" s="640"/>
      <c r="R67" s="640"/>
      <c r="S67" s="640"/>
      <c r="T67" s="640"/>
      <c r="U67" s="640"/>
      <c r="V67" s="641"/>
      <c r="W67" s="640"/>
    </row>
    <row r="68" spans="1:23" ht="68">
      <c r="A68" s="631"/>
      <c r="B68" s="862"/>
      <c r="C68" s="875"/>
      <c r="D68" s="640"/>
      <c r="E68" s="640"/>
      <c r="F68" s="640">
        <v>50</v>
      </c>
      <c r="G68" s="637" t="s">
        <v>1119</v>
      </c>
      <c r="H68" s="640" t="s">
        <v>1188</v>
      </c>
      <c r="I68" s="640" t="s">
        <v>1210</v>
      </c>
      <c r="J68" s="640" t="s">
        <v>64</v>
      </c>
      <c r="K68" s="640" t="s">
        <v>64</v>
      </c>
      <c r="L68" s="640" t="s">
        <v>1211</v>
      </c>
      <c r="M68" s="640" t="s">
        <v>64</v>
      </c>
      <c r="N68" s="640" t="s">
        <v>64</v>
      </c>
      <c r="O68" s="640" t="s">
        <v>64</v>
      </c>
      <c r="P68" s="640"/>
      <c r="Q68" s="640"/>
      <c r="R68" s="640"/>
      <c r="S68" s="640"/>
      <c r="T68" s="640"/>
      <c r="U68" s="640"/>
      <c r="V68" s="641"/>
      <c r="W68" s="640"/>
    </row>
    <row r="69" spans="1:23" ht="85">
      <c r="A69" s="631"/>
      <c r="B69" s="862"/>
      <c r="C69" s="875"/>
      <c r="D69" s="640"/>
      <c r="E69" s="640"/>
      <c r="F69" s="640">
        <v>51</v>
      </c>
      <c r="G69" s="637" t="s">
        <v>1119</v>
      </c>
      <c r="H69" s="640" t="s">
        <v>1203</v>
      </c>
      <c r="I69" s="640" t="s">
        <v>1212</v>
      </c>
      <c r="J69" s="640" t="s">
        <v>1122</v>
      </c>
      <c r="K69" s="640" t="s">
        <v>64</v>
      </c>
      <c r="L69" s="640" t="s">
        <v>1213</v>
      </c>
      <c r="M69" s="640" t="s">
        <v>64</v>
      </c>
      <c r="N69" s="640" t="s">
        <v>64</v>
      </c>
      <c r="O69" s="640" t="s">
        <v>386</v>
      </c>
      <c r="P69" s="640"/>
      <c r="Q69" s="640"/>
      <c r="R69" s="640"/>
      <c r="S69" s="640"/>
      <c r="T69" s="640"/>
      <c r="U69" s="640"/>
      <c r="V69" s="641"/>
      <c r="W69" s="640"/>
    </row>
    <row r="70" spans="1:23" ht="85">
      <c r="A70" s="631"/>
      <c r="B70" s="862"/>
      <c r="C70" s="875"/>
      <c r="D70" s="640"/>
      <c r="E70" s="640"/>
      <c r="F70" s="640">
        <v>52</v>
      </c>
      <c r="G70" s="637" t="s">
        <v>1119</v>
      </c>
      <c r="H70" s="640" t="s">
        <v>1203</v>
      </c>
      <c r="I70" s="640" t="s">
        <v>1212</v>
      </c>
      <c r="J70" s="640" t="s">
        <v>64</v>
      </c>
      <c r="K70" s="640" t="s">
        <v>64</v>
      </c>
      <c r="L70" s="640" t="s">
        <v>1214</v>
      </c>
      <c r="M70" s="640" t="s">
        <v>64</v>
      </c>
      <c r="N70" s="640" t="s">
        <v>64</v>
      </c>
      <c r="O70" s="640" t="s">
        <v>386</v>
      </c>
      <c r="P70" s="640"/>
      <c r="Q70" s="640"/>
      <c r="R70" s="640"/>
      <c r="S70" s="640"/>
      <c r="T70" s="640"/>
      <c r="U70" s="640"/>
      <c r="V70" s="641"/>
      <c r="W70" s="640"/>
    </row>
    <row r="71" spans="1:23" ht="68">
      <c r="A71" s="631"/>
      <c r="B71" s="862"/>
      <c r="C71" s="875"/>
      <c r="D71" s="640"/>
      <c r="E71" s="640"/>
      <c r="F71" s="640">
        <v>53</v>
      </c>
      <c r="G71" s="637" t="s">
        <v>1119</v>
      </c>
      <c r="H71" s="640" t="s">
        <v>1188</v>
      </c>
      <c r="I71" s="640" t="s">
        <v>1208</v>
      </c>
      <c r="J71" s="640" t="s">
        <v>1122</v>
      </c>
      <c r="K71" s="640" t="s">
        <v>64</v>
      </c>
      <c r="L71" s="640" t="s">
        <v>1215</v>
      </c>
      <c r="M71" s="640" t="s">
        <v>64</v>
      </c>
      <c r="N71" s="640" t="s">
        <v>64</v>
      </c>
      <c r="O71" s="640" t="s">
        <v>386</v>
      </c>
      <c r="P71" s="640"/>
      <c r="Q71" s="640"/>
      <c r="R71" s="640"/>
      <c r="S71" s="640"/>
      <c r="T71" s="640"/>
      <c r="U71" s="640"/>
      <c r="V71" s="641"/>
      <c r="W71" s="640"/>
    </row>
    <row r="72" spans="1:23" ht="85">
      <c r="A72" s="631"/>
      <c r="B72" s="862"/>
      <c r="C72" s="876"/>
      <c r="D72" s="640"/>
      <c r="E72" s="640"/>
      <c r="F72" s="640">
        <v>54</v>
      </c>
      <c r="G72" s="637" t="s">
        <v>1119</v>
      </c>
      <c r="H72" s="640" t="s">
        <v>1188</v>
      </c>
      <c r="I72" s="640" t="s">
        <v>1208</v>
      </c>
      <c r="J72" s="640" t="s">
        <v>64</v>
      </c>
      <c r="K72" s="640" t="s">
        <v>64</v>
      </c>
      <c r="L72" s="640" t="s">
        <v>1216</v>
      </c>
      <c r="M72" s="640" t="s">
        <v>1194</v>
      </c>
      <c r="N72" s="640" t="s">
        <v>1194</v>
      </c>
      <c r="O72" s="640" t="s">
        <v>1194</v>
      </c>
      <c r="P72" s="640"/>
      <c r="Q72" s="640"/>
      <c r="R72" s="640"/>
      <c r="S72" s="640"/>
      <c r="T72" s="640"/>
      <c r="U72" s="640"/>
      <c r="V72" s="641"/>
      <c r="W72" s="640"/>
    </row>
    <row r="73" spans="1:23" ht="68">
      <c r="A73" s="631">
        <v>45985</v>
      </c>
      <c r="B73" s="862" t="s">
        <v>478</v>
      </c>
      <c r="C73" s="660" t="s">
        <v>64</v>
      </c>
      <c r="D73" s="640"/>
      <c r="E73" s="640"/>
      <c r="F73" s="640">
        <v>55</v>
      </c>
      <c r="G73" s="637" t="s">
        <v>1119</v>
      </c>
      <c r="H73" s="640" t="s">
        <v>1188</v>
      </c>
      <c r="I73" s="640" t="s">
        <v>1208</v>
      </c>
      <c r="J73" s="640" t="s">
        <v>64</v>
      </c>
      <c r="K73" s="640" t="s">
        <v>64</v>
      </c>
      <c r="L73" s="640" t="s">
        <v>1217</v>
      </c>
      <c r="M73" s="640" t="s">
        <v>64</v>
      </c>
      <c r="N73" s="640" t="s">
        <v>1194</v>
      </c>
      <c r="O73" s="640" t="s">
        <v>64</v>
      </c>
      <c r="P73" s="640"/>
      <c r="Q73" s="640"/>
      <c r="R73" s="640"/>
      <c r="S73" s="640"/>
      <c r="T73" s="640"/>
      <c r="U73" s="640"/>
      <c r="V73" s="641"/>
      <c r="W73" s="640"/>
    </row>
    <row r="74" spans="1:23" ht="68">
      <c r="A74" s="631"/>
      <c r="B74" s="862"/>
      <c r="C74" s="647" t="s">
        <v>1170</v>
      </c>
      <c r="D74" s="640"/>
      <c r="E74" s="640"/>
      <c r="F74" s="640">
        <v>56</v>
      </c>
      <c r="G74" s="637" t="s">
        <v>1119</v>
      </c>
      <c r="H74" s="640" t="s">
        <v>1188</v>
      </c>
      <c r="I74" s="640" t="s">
        <v>1208</v>
      </c>
      <c r="J74" s="640" t="s">
        <v>64</v>
      </c>
      <c r="K74" s="640" t="s">
        <v>64</v>
      </c>
      <c r="L74" s="640" t="s">
        <v>1167</v>
      </c>
      <c r="M74" s="640" t="s">
        <v>64</v>
      </c>
      <c r="N74" s="640" t="s">
        <v>64</v>
      </c>
      <c r="O74" s="640" t="s">
        <v>64</v>
      </c>
      <c r="P74" s="640"/>
      <c r="Q74" s="640"/>
      <c r="R74" s="640"/>
      <c r="S74" s="640"/>
      <c r="T74" s="640"/>
      <c r="U74" s="640"/>
      <c r="V74" s="641"/>
      <c r="W74" s="640"/>
    </row>
    <row r="75" spans="1:23" ht="85">
      <c r="A75" s="631"/>
      <c r="B75" s="862"/>
      <c r="C75" s="660" t="s">
        <v>64</v>
      </c>
      <c r="D75" s="640"/>
      <c r="E75" s="640"/>
      <c r="F75" s="640">
        <v>57</v>
      </c>
      <c r="G75" s="637" t="s">
        <v>1119</v>
      </c>
      <c r="H75" s="640" t="s">
        <v>1203</v>
      </c>
      <c r="I75" s="640" t="s">
        <v>1212</v>
      </c>
      <c r="J75" s="640" t="s">
        <v>1122</v>
      </c>
      <c r="K75" s="640" t="s">
        <v>64</v>
      </c>
      <c r="L75" s="640" t="s">
        <v>1218</v>
      </c>
      <c r="M75" s="640" t="s">
        <v>64</v>
      </c>
      <c r="N75" s="640" t="s">
        <v>399</v>
      </c>
      <c r="O75" s="640" t="s">
        <v>386</v>
      </c>
      <c r="P75" s="640"/>
      <c r="Q75" s="640"/>
      <c r="R75" s="640"/>
      <c r="S75" s="640"/>
      <c r="T75" s="640"/>
      <c r="U75" s="640"/>
      <c r="V75" s="641"/>
      <c r="W75" s="640"/>
    </row>
    <row r="76" spans="1:23" ht="85">
      <c r="A76" s="631"/>
      <c r="B76" s="862"/>
      <c r="C76" s="660"/>
      <c r="D76" s="640"/>
      <c r="E76" s="640"/>
      <c r="F76" s="640">
        <v>58</v>
      </c>
      <c r="G76" s="637" t="s">
        <v>1119</v>
      </c>
      <c r="H76" s="640" t="s">
        <v>1203</v>
      </c>
      <c r="I76" s="640" t="s">
        <v>1212</v>
      </c>
      <c r="J76" s="640" t="s">
        <v>64</v>
      </c>
      <c r="K76" s="640" t="s">
        <v>64</v>
      </c>
      <c r="L76" s="640" t="s">
        <v>1219</v>
      </c>
      <c r="M76" s="640" t="s">
        <v>64</v>
      </c>
      <c r="N76" s="640" t="s">
        <v>399</v>
      </c>
      <c r="O76" s="640" t="s">
        <v>386</v>
      </c>
      <c r="P76" s="640"/>
      <c r="Q76" s="640"/>
      <c r="R76" s="640"/>
      <c r="S76" s="640"/>
      <c r="T76" s="640"/>
      <c r="U76" s="640"/>
      <c r="V76" s="641"/>
      <c r="W76" s="640"/>
    </row>
    <row r="77" spans="1:23" ht="85">
      <c r="A77" s="631"/>
      <c r="B77" s="862"/>
      <c r="C77" s="660" t="s">
        <v>64</v>
      </c>
      <c r="D77" s="640"/>
      <c r="E77" s="640"/>
      <c r="F77" s="640">
        <v>59</v>
      </c>
      <c r="G77" s="637" t="s">
        <v>1119</v>
      </c>
      <c r="H77" s="640" t="s">
        <v>1188</v>
      </c>
      <c r="I77" s="640" t="s">
        <v>212</v>
      </c>
      <c r="J77" s="640" t="s">
        <v>1122</v>
      </c>
      <c r="K77" s="640" t="s">
        <v>64</v>
      </c>
      <c r="L77" s="640" t="s">
        <v>1220</v>
      </c>
      <c r="M77" s="640" t="s">
        <v>64</v>
      </c>
      <c r="N77" s="640" t="s">
        <v>64</v>
      </c>
      <c r="O77" s="640" t="s">
        <v>386</v>
      </c>
      <c r="P77" s="640"/>
      <c r="Q77" s="640"/>
      <c r="R77" s="640"/>
      <c r="S77" s="640"/>
      <c r="T77" s="640"/>
      <c r="U77" s="640"/>
      <c r="V77" s="641"/>
      <c r="W77" s="640"/>
    </row>
    <row r="78" spans="1:23" ht="68">
      <c r="A78" s="631"/>
      <c r="B78" s="862"/>
      <c r="C78" s="643"/>
      <c r="D78" s="640"/>
      <c r="E78" s="640"/>
      <c r="F78" s="640">
        <v>60</v>
      </c>
      <c r="G78" s="637" t="s">
        <v>1119</v>
      </c>
      <c r="H78" s="640" t="s">
        <v>1188</v>
      </c>
      <c r="I78" s="640" t="s">
        <v>212</v>
      </c>
      <c r="J78" s="640" t="s">
        <v>64</v>
      </c>
      <c r="K78" s="640" t="s">
        <v>64</v>
      </c>
      <c r="L78" s="640" t="s">
        <v>1221</v>
      </c>
      <c r="M78" s="640" t="s">
        <v>64</v>
      </c>
      <c r="N78" s="640" t="s">
        <v>1194</v>
      </c>
      <c r="O78" s="640" t="s">
        <v>64</v>
      </c>
      <c r="P78" s="640"/>
      <c r="Q78" s="640"/>
      <c r="R78" s="640"/>
      <c r="S78" s="640"/>
      <c r="T78" s="640"/>
      <c r="U78" s="640"/>
      <c r="V78" s="641"/>
      <c r="W78" s="640"/>
    </row>
    <row r="79" spans="1:23" ht="68">
      <c r="A79" s="631">
        <v>45992</v>
      </c>
      <c r="B79" s="862" t="s">
        <v>486</v>
      </c>
      <c r="C79" s="644"/>
      <c r="D79" s="640"/>
      <c r="E79" s="640"/>
      <c r="F79" s="640">
        <v>61</v>
      </c>
      <c r="G79" s="637" t="s">
        <v>1119</v>
      </c>
      <c r="H79" s="640" t="s">
        <v>1188</v>
      </c>
      <c r="I79" s="640" t="s">
        <v>212</v>
      </c>
      <c r="J79" s="640" t="s">
        <v>64</v>
      </c>
      <c r="K79" s="640" t="s">
        <v>64</v>
      </c>
      <c r="L79" s="640" t="s">
        <v>1221</v>
      </c>
      <c r="M79" s="640" t="s">
        <v>1194</v>
      </c>
      <c r="N79" s="640" t="s">
        <v>1194</v>
      </c>
      <c r="O79" s="640" t="s">
        <v>1194</v>
      </c>
      <c r="P79" s="640"/>
      <c r="Q79" s="640"/>
      <c r="R79" s="640"/>
      <c r="S79" s="640"/>
      <c r="T79" s="640"/>
      <c r="U79" s="640"/>
      <c r="V79" s="641"/>
      <c r="W79" s="640"/>
    </row>
    <row r="80" spans="1:23" ht="68">
      <c r="A80" s="631"/>
      <c r="B80" s="862"/>
      <c r="C80" s="642"/>
      <c r="D80" s="640"/>
      <c r="E80" s="640"/>
      <c r="F80" s="640">
        <v>62</v>
      </c>
      <c r="G80" s="637" t="s">
        <v>1119</v>
      </c>
      <c r="H80" s="640" t="s">
        <v>1188</v>
      </c>
      <c r="I80" s="640" t="s">
        <v>212</v>
      </c>
      <c r="J80" s="640" t="s">
        <v>64</v>
      </c>
      <c r="K80" s="640" t="s">
        <v>64</v>
      </c>
      <c r="L80" s="640" t="s">
        <v>1222</v>
      </c>
      <c r="M80" s="640" t="s">
        <v>64</v>
      </c>
      <c r="N80" s="640" t="s">
        <v>64</v>
      </c>
      <c r="O80" s="640" t="s">
        <v>64</v>
      </c>
      <c r="P80" s="640"/>
      <c r="Q80" s="640"/>
      <c r="R80" s="640"/>
      <c r="S80" s="640"/>
      <c r="T80" s="640"/>
      <c r="U80" s="640"/>
      <c r="V80" s="641"/>
      <c r="W80" s="640"/>
    </row>
    <row r="81" spans="1:23" ht="85">
      <c r="A81" s="631"/>
      <c r="B81" s="862"/>
      <c r="C81" s="642"/>
      <c r="D81" s="640"/>
      <c r="E81" s="640"/>
      <c r="F81" s="640">
        <v>63</v>
      </c>
      <c r="G81" s="637" t="s">
        <v>1119</v>
      </c>
      <c r="H81" s="640" t="s">
        <v>1203</v>
      </c>
      <c r="I81" s="640" t="s">
        <v>1212</v>
      </c>
      <c r="J81" s="640" t="s">
        <v>1122</v>
      </c>
      <c r="K81" s="640" t="s">
        <v>1122</v>
      </c>
      <c r="L81" s="640" t="s">
        <v>1223</v>
      </c>
      <c r="M81" s="640" t="s">
        <v>64</v>
      </c>
      <c r="N81" s="640" t="s">
        <v>64</v>
      </c>
      <c r="O81" s="640" t="s">
        <v>386</v>
      </c>
      <c r="P81" s="640"/>
      <c r="Q81" s="640"/>
      <c r="R81" s="640"/>
      <c r="S81" s="640"/>
      <c r="T81" s="640"/>
      <c r="U81" s="640"/>
      <c r="V81" s="641"/>
      <c r="W81" s="640"/>
    </row>
    <row r="82" spans="1:23" ht="85">
      <c r="A82" s="631"/>
      <c r="B82" s="862"/>
      <c r="C82" s="642"/>
      <c r="D82" s="640"/>
      <c r="E82" s="640"/>
      <c r="F82" s="640">
        <v>64</v>
      </c>
      <c r="G82" s="637" t="s">
        <v>1119</v>
      </c>
      <c r="H82" s="640" t="s">
        <v>1203</v>
      </c>
      <c r="I82" s="640" t="s">
        <v>1212</v>
      </c>
      <c r="J82" s="640" t="s">
        <v>64</v>
      </c>
      <c r="K82" s="640" t="s">
        <v>1224</v>
      </c>
      <c r="L82" s="640" t="s">
        <v>1225</v>
      </c>
      <c r="M82" s="640" t="s">
        <v>64</v>
      </c>
      <c r="N82" s="640" t="s">
        <v>399</v>
      </c>
      <c r="O82" s="640" t="s">
        <v>386</v>
      </c>
      <c r="P82" s="640"/>
      <c r="Q82" s="640"/>
      <c r="R82" s="640"/>
      <c r="S82" s="640"/>
      <c r="T82" s="640"/>
      <c r="U82" s="640"/>
      <c r="V82" s="641"/>
      <c r="W82" s="640"/>
    </row>
    <row r="83" spans="1:23" ht="102">
      <c r="A83" s="631"/>
      <c r="B83" s="862"/>
      <c r="C83" s="642"/>
      <c r="D83" s="640"/>
      <c r="E83" s="640"/>
      <c r="F83" s="640">
        <v>65</v>
      </c>
      <c r="G83" s="637" t="s">
        <v>1119</v>
      </c>
      <c r="H83" s="640" t="s">
        <v>1188</v>
      </c>
      <c r="I83" s="640" t="s">
        <v>1226</v>
      </c>
      <c r="J83" s="640" t="s">
        <v>1122</v>
      </c>
      <c r="K83" s="640" t="s">
        <v>1224</v>
      </c>
      <c r="L83" s="640" t="s">
        <v>1227</v>
      </c>
      <c r="M83" s="640" t="s">
        <v>64</v>
      </c>
      <c r="N83" s="640" t="s">
        <v>64</v>
      </c>
      <c r="O83" s="640" t="s">
        <v>386</v>
      </c>
      <c r="P83" s="640"/>
      <c r="Q83" s="640"/>
      <c r="R83" s="640"/>
      <c r="S83" s="640"/>
      <c r="T83" s="640"/>
      <c r="U83" s="640"/>
      <c r="V83" s="641"/>
      <c r="W83" s="640"/>
    </row>
    <row r="84" spans="1:23" ht="102">
      <c r="A84" s="631"/>
      <c r="B84" s="862"/>
      <c r="C84" s="643"/>
      <c r="D84" s="640"/>
      <c r="E84" s="640"/>
      <c r="F84" s="640">
        <v>66</v>
      </c>
      <c r="G84" s="637" t="s">
        <v>1119</v>
      </c>
      <c r="H84" s="640" t="s">
        <v>1188</v>
      </c>
      <c r="I84" s="640" t="s">
        <v>1226</v>
      </c>
      <c r="J84" s="640" t="s">
        <v>64</v>
      </c>
      <c r="K84" s="640" t="s">
        <v>1224</v>
      </c>
      <c r="L84" s="640" t="s">
        <v>1167</v>
      </c>
      <c r="M84" s="640" t="s">
        <v>64</v>
      </c>
      <c r="N84" s="640" t="s">
        <v>64</v>
      </c>
      <c r="O84" s="640" t="s">
        <v>64</v>
      </c>
      <c r="P84" s="640"/>
      <c r="Q84" s="640"/>
      <c r="R84" s="640"/>
      <c r="S84" s="640"/>
      <c r="T84" s="640"/>
      <c r="U84" s="640"/>
      <c r="V84" s="641"/>
      <c r="W84" s="640"/>
    </row>
    <row r="85" spans="1:23" ht="102">
      <c r="A85" s="631">
        <v>45999</v>
      </c>
      <c r="B85" s="862" t="s">
        <v>492</v>
      </c>
      <c r="C85" s="644"/>
      <c r="D85" s="640"/>
      <c r="E85" s="640"/>
      <c r="F85" s="640">
        <v>67</v>
      </c>
      <c r="G85" s="637" t="s">
        <v>1119</v>
      </c>
      <c r="H85" s="640" t="s">
        <v>1188</v>
      </c>
      <c r="I85" s="640" t="s">
        <v>1226</v>
      </c>
      <c r="J85" s="640" t="s">
        <v>64</v>
      </c>
      <c r="K85" s="640" t="s">
        <v>1224</v>
      </c>
      <c r="L85" s="640" t="s">
        <v>1167</v>
      </c>
      <c r="M85" s="640" t="s">
        <v>1194</v>
      </c>
      <c r="N85" s="640" t="s">
        <v>64</v>
      </c>
      <c r="O85" s="640" t="s">
        <v>64</v>
      </c>
      <c r="P85" s="640"/>
      <c r="Q85" s="640"/>
      <c r="R85" s="640"/>
      <c r="S85" s="640"/>
      <c r="T85" s="640"/>
      <c r="U85" s="640"/>
      <c r="V85" s="641"/>
      <c r="W85" s="640"/>
    </row>
    <row r="86" spans="1:23" ht="102">
      <c r="A86" s="631"/>
      <c r="B86" s="862"/>
      <c r="C86" s="642"/>
      <c r="D86" s="640"/>
      <c r="E86" s="640"/>
      <c r="F86" s="640">
        <v>68</v>
      </c>
      <c r="G86" s="637" t="s">
        <v>1119</v>
      </c>
      <c r="H86" s="640" t="s">
        <v>1188</v>
      </c>
      <c r="I86" s="640" t="s">
        <v>1226</v>
      </c>
      <c r="J86" s="640" t="s">
        <v>64</v>
      </c>
      <c r="K86" s="640" t="s">
        <v>1224</v>
      </c>
      <c r="L86" s="640" t="s">
        <v>1167</v>
      </c>
      <c r="M86" s="640" t="s">
        <v>64</v>
      </c>
      <c r="N86" s="640" t="s">
        <v>64</v>
      </c>
      <c r="O86" s="640" t="s">
        <v>64</v>
      </c>
      <c r="P86" s="640"/>
      <c r="Q86" s="640"/>
      <c r="R86" s="640"/>
      <c r="S86" s="640"/>
      <c r="T86" s="640"/>
      <c r="U86" s="640"/>
      <c r="V86" s="641"/>
      <c r="W86" s="640"/>
    </row>
    <row r="87" spans="1:23" ht="85">
      <c r="A87" s="631"/>
      <c r="B87" s="862"/>
      <c r="C87" s="642"/>
      <c r="D87" s="640"/>
      <c r="E87" s="640"/>
      <c r="F87" s="640">
        <v>69</v>
      </c>
      <c r="G87" s="637" t="s">
        <v>1119</v>
      </c>
      <c r="H87" s="640" t="s">
        <v>1203</v>
      </c>
      <c r="I87" s="640" t="s">
        <v>1212</v>
      </c>
      <c r="J87" s="640" t="s">
        <v>1122</v>
      </c>
      <c r="K87" s="640" t="s">
        <v>1224</v>
      </c>
      <c r="L87" s="640" t="s">
        <v>64</v>
      </c>
      <c r="M87" s="640" t="s">
        <v>64</v>
      </c>
      <c r="N87" s="640" t="s">
        <v>64</v>
      </c>
      <c r="O87" s="640" t="s">
        <v>386</v>
      </c>
      <c r="P87" s="640"/>
      <c r="Q87" s="640"/>
      <c r="R87" s="640"/>
      <c r="S87" s="640"/>
      <c r="T87" s="640"/>
      <c r="U87" s="640"/>
      <c r="V87" s="641"/>
      <c r="W87" s="640"/>
    </row>
    <row r="88" spans="1:23" ht="85">
      <c r="A88" s="631"/>
      <c r="B88" s="862"/>
      <c r="C88" s="642"/>
      <c r="D88" s="640"/>
      <c r="E88" s="640"/>
      <c r="F88" s="640">
        <v>70</v>
      </c>
      <c r="G88" s="637" t="s">
        <v>1119</v>
      </c>
      <c r="H88" s="640" t="s">
        <v>1203</v>
      </c>
      <c r="I88" s="640" t="s">
        <v>1212</v>
      </c>
      <c r="J88" s="640" t="s">
        <v>64</v>
      </c>
      <c r="K88" s="640" t="s">
        <v>1224</v>
      </c>
      <c r="L88" s="640" t="s">
        <v>64</v>
      </c>
      <c r="M88" s="640" t="s">
        <v>64</v>
      </c>
      <c r="N88" s="640" t="s">
        <v>64</v>
      </c>
      <c r="O88" s="640" t="s">
        <v>386</v>
      </c>
      <c r="P88" s="640"/>
      <c r="Q88" s="640"/>
      <c r="R88" s="640"/>
      <c r="S88" s="640"/>
      <c r="T88" s="640"/>
      <c r="U88" s="640"/>
      <c r="V88" s="641"/>
      <c r="W88" s="640"/>
    </row>
    <row r="89" spans="1:23" ht="102">
      <c r="A89" s="631"/>
      <c r="B89" s="862"/>
      <c r="C89" s="642"/>
      <c r="D89" s="640"/>
      <c r="E89" s="640"/>
      <c r="F89" s="640">
        <v>71</v>
      </c>
      <c r="G89" s="637" t="s">
        <v>1119</v>
      </c>
      <c r="H89" s="640" t="s">
        <v>1188</v>
      </c>
      <c r="I89" s="640" t="s">
        <v>1226</v>
      </c>
      <c r="J89" s="640" t="s">
        <v>1122</v>
      </c>
      <c r="K89" s="640" t="s">
        <v>1224</v>
      </c>
      <c r="L89" s="640" t="s">
        <v>1228</v>
      </c>
      <c r="M89" s="640" t="s">
        <v>64</v>
      </c>
      <c r="N89" s="640" t="s">
        <v>64</v>
      </c>
      <c r="O89" s="640" t="s">
        <v>386</v>
      </c>
      <c r="P89" s="640"/>
      <c r="Q89" s="640"/>
      <c r="R89" s="640"/>
      <c r="S89" s="640"/>
      <c r="T89" s="640"/>
      <c r="U89" s="640"/>
      <c r="V89" s="641"/>
      <c r="W89" s="640"/>
    </row>
    <row r="90" spans="1:23" ht="102">
      <c r="A90" s="631"/>
      <c r="B90" s="862"/>
      <c r="C90" s="643"/>
      <c r="D90" s="640"/>
      <c r="E90" s="640"/>
      <c r="F90" s="640">
        <v>72</v>
      </c>
      <c r="G90" s="637" t="s">
        <v>1119</v>
      </c>
      <c r="H90" s="640" t="s">
        <v>1188</v>
      </c>
      <c r="I90" s="640" t="s">
        <v>1226</v>
      </c>
      <c r="J90" s="640" t="s">
        <v>64</v>
      </c>
      <c r="K90" s="640" t="s">
        <v>1224</v>
      </c>
      <c r="L90" s="640" t="s">
        <v>1229</v>
      </c>
      <c r="M90" s="640" t="s">
        <v>1194</v>
      </c>
      <c r="N90" s="640" t="s">
        <v>1194</v>
      </c>
      <c r="O90" s="640" t="s">
        <v>1194</v>
      </c>
      <c r="P90" s="640"/>
      <c r="Q90" s="640"/>
      <c r="R90" s="640"/>
      <c r="S90" s="640"/>
      <c r="T90" s="640"/>
      <c r="U90" s="640"/>
      <c r="V90" s="641"/>
      <c r="W90" s="640"/>
    </row>
    <row r="91" spans="1:23" ht="102">
      <c r="A91" s="631">
        <v>46006</v>
      </c>
      <c r="B91" s="870" t="s">
        <v>500</v>
      </c>
      <c r="C91" s="644"/>
      <c r="D91" s="640"/>
      <c r="E91" s="640"/>
      <c r="F91" s="640">
        <v>73</v>
      </c>
      <c r="G91" s="637" t="s">
        <v>1119</v>
      </c>
      <c r="H91" s="640" t="s">
        <v>1188</v>
      </c>
      <c r="I91" s="640" t="s">
        <v>1226</v>
      </c>
      <c r="J91" s="640" t="s">
        <v>64</v>
      </c>
      <c r="K91" s="640" t="s">
        <v>1224</v>
      </c>
      <c r="L91" s="640" t="s">
        <v>1230</v>
      </c>
      <c r="M91" s="640" t="s">
        <v>64</v>
      </c>
      <c r="N91" s="640" t="s">
        <v>64</v>
      </c>
      <c r="O91" s="640" t="s">
        <v>64</v>
      </c>
      <c r="P91" s="640"/>
      <c r="Q91" s="640"/>
      <c r="R91" s="640"/>
      <c r="S91" s="640"/>
      <c r="T91" s="640"/>
      <c r="U91" s="640"/>
      <c r="V91" s="641"/>
      <c r="W91" s="640"/>
    </row>
    <row r="92" spans="1:23" ht="102">
      <c r="A92" s="631"/>
      <c r="B92" s="871"/>
      <c r="C92" s="642"/>
      <c r="D92" s="640"/>
      <c r="E92" s="640"/>
      <c r="F92" s="640">
        <v>74</v>
      </c>
      <c r="G92" s="637" t="s">
        <v>1119</v>
      </c>
      <c r="H92" s="640" t="s">
        <v>1188</v>
      </c>
      <c r="I92" s="640" t="s">
        <v>1226</v>
      </c>
      <c r="J92" s="640" t="s">
        <v>64</v>
      </c>
      <c r="K92" s="640" t="s">
        <v>1224</v>
      </c>
      <c r="L92" s="640" t="s">
        <v>1231</v>
      </c>
      <c r="M92" s="640" t="s">
        <v>64</v>
      </c>
      <c r="N92" s="640" t="s">
        <v>64</v>
      </c>
      <c r="O92" s="640" t="s">
        <v>64</v>
      </c>
      <c r="P92" s="640"/>
      <c r="Q92" s="640"/>
      <c r="R92" s="640"/>
      <c r="S92" s="640"/>
      <c r="T92" s="640"/>
      <c r="U92" s="640"/>
      <c r="V92" s="641"/>
      <c r="W92" s="640"/>
    </row>
    <row r="93" spans="1:23" ht="85">
      <c r="A93" s="631"/>
      <c r="B93" s="871"/>
      <c r="C93" s="642"/>
      <c r="D93" s="640"/>
      <c r="E93" s="640"/>
      <c r="F93" s="640">
        <v>75</v>
      </c>
      <c r="G93" s="637" t="s">
        <v>1119</v>
      </c>
      <c r="H93" s="640" t="s">
        <v>1203</v>
      </c>
      <c r="I93" s="640" t="s">
        <v>1212</v>
      </c>
      <c r="J93" s="640" t="s">
        <v>64</v>
      </c>
      <c r="K93" s="640" t="s">
        <v>1224</v>
      </c>
      <c r="L93" s="640" t="s">
        <v>1232</v>
      </c>
      <c r="M93" s="640" t="s">
        <v>64</v>
      </c>
      <c r="N93" s="640" t="s">
        <v>64</v>
      </c>
      <c r="O93" s="640" t="s">
        <v>386</v>
      </c>
      <c r="P93" s="640"/>
      <c r="Q93" s="640"/>
      <c r="R93" s="640"/>
      <c r="S93" s="640"/>
      <c r="T93" s="640"/>
      <c r="U93" s="640"/>
      <c r="V93" s="641"/>
      <c r="W93" s="640"/>
    </row>
    <row r="94" spans="1:23" ht="85">
      <c r="A94" s="631"/>
      <c r="B94" s="871"/>
      <c r="C94" s="642"/>
      <c r="D94" s="640"/>
      <c r="E94" s="640"/>
      <c r="F94" s="640">
        <v>76</v>
      </c>
      <c r="G94" s="637" t="s">
        <v>1119</v>
      </c>
      <c r="H94" s="640" t="s">
        <v>1203</v>
      </c>
      <c r="I94" s="640" t="s">
        <v>1212</v>
      </c>
      <c r="J94" s="640" t="s">
        <v>64</v>
      </c>
      <c r="K94" s="640" t="s">
        <v>1224</v>
      </c>
      <c r="L94" s="640" t="s">
        <v>1233</v>
      </c>
      <c r="M94" s="640" t="s">
        <v>64</v>
      </c>
      <c r="N94" s="640" t="s">
        <v>64</v>
      </c>
      <c r="O94" s="640" t="s">
        <v>386</v>
      </c>
      <c r="P94" s="640"/>
      <c r="Q94" s="640"/>
      <c r="R94" s="640"/>
      <c r="S94" s="640"/>
      <c r="T94" s="640"/>
      <c r="U94" s="640"/>
      <c r="V94" s="641"/>
      <c r="W94" s="640"/>
    </row>
    <row r="95" spans="1:23" ht="102">
      <c r="A95" s="631"/>
      <c r="B95" s="871"/>
      <c r="C95" s="642"/>
      <c r="D95" s="640"/>
      <c r="E95" s="640"/>
      <c r="F95" s="640">
        <v>77</v>
      </c>
      <c r="G95" s="637" t="s">
        <v>1119</v>
      </c>
      <c r="H95" s="640" t="s">
        <v>1188</v>
      </c>
      <c r="I95" s="640" t="s">
        <v>1226</v>
      </c>
      <c r="J95" s="640" t="s">
        <v>64</v>
      </c>
      <c r="K95" s="640" t="s">
        <v>1224</v>
      </c>
      <c r="L95" s="640" t="s">
        <v>1234</v>
      </c>
      <c r="M95" s="640" t="s">
        <v>64</v>
      </c>
      <c r="N95" s="640" t="s">
        <v>64</v>
      </c>
      <c r="O95" s="640" t="s">
        <v>386</v>
      </c>
      <c r="P95" s="640"/>
      <c r="Q95" s="640"/>
      <c r="R95" s="640"/>
      <c r="S95" s="640"/>
      <c r="T95" s="640"/>
      <c r="U95" s="640"/>
      <c r="V95" s="641"/>
      <c r="W95" s="640"/>
    </row>
    <row r="96" spans="1:23" ht="102">
      <c r="A96" s="631"/>
      <c r="B96" s="872"/>
      <c r="C96" s="643"/>
      <c r="D96" s="640"/>
      <c r="E96" s="640"/>
      <c r="F96" s="640">
        <v>78</v>
      </c>
      <c r="G96" s="637" t="s">
        <v>1119</v>
      </c>
      <c r="H96" s="640" t="s">
        <v>1188</v>
      </c>
      <c r="I96" s="640" t="s">
        <v>1226</v>
      </c>
      <c r="J96" s="640" t="s">
        <v>64</v>
      </c>
      <c r="K96" s="640" t="s">
        <v>1224</v>
      </c>
      <c r="L96" s="640" t="s">
        <v>1235</v>
      </c>
      <c r="M96" s="640" t="s">
        <v>1194</v>
      </c>
      <c r="N96" s="640" t="s">
        <v>1194</v>
      </c>
      <c r="O96" s="640" t="s">
        <v>1194</v>
      </c>
      <c r="P96" s="640"/>
      <c r="Q96" s="640"/>
      <c r="R96" s="640"/>
      <c r="S96" s="640"/>
      <c r="T96" s="640"/>
      <c r="U96" s="640"/>
      <c r="V96" s="641"/>
      <c r="W96" s="640"/>
    </row>
    <row r="97" spans="1:23" ht="17">
      <c r="A97" s="631">
        <v>46013</v>
      </c>
      <c r="B97" s="862" t="s">
        <v>1185</v>
      </c>
      <c r="C97" s="661"/>
      <c r="D97" s="652"/>
      <c r="E97" s="652"/>
      <c r="F97" s="652"/>
      <c r="G97" s="637" t="s">
        <v>1119</v>
      </c>
      <c r="H97" s="652"/>
      <c r="I97" s="652"/>
      <c r="J97" s="652"/>
      <c r="K97" s="652"/>
      <c r="L97" s="652"/>
      <c r="M97" s="652"/>
      <c r="N97" s="652"/>
      <c r="O97" s="652"/>
      <c r="P97" s="652"/>
      <c r="Q97" s="652"/>
      <c r="R97" s="652"/>
      <c r="S97" s="652"/>
      <c r="T97" s="652"/>
      <c r="U97" s="652"/>
      <c r="V97" s="653"/>
      <c r="W97" s="652"/>
    </row>
    <row r="98" spans="1:23" ht="17">
      <c r="A98" s="631"/>
      <c r="B98" s="862"/>
      <c r="C98" s="654"/>
      <c r="D98" s="652"/>
      <c r="E98" s="652"/>
      <c r="F98" s="652"/>
      <c r="G98" s="637" t="s">
        <v>1119</v>
      </c>
      <c r="H98" s="652"/>
      <c r="I98" s="652"/>
      <c r="J98" s="652"/>
      <c r="K98" s="652"/>
      <c r="L98" s="652"/>
      <c r="M98" s="652"/>
      <c r="N98" s="652"/>
      <c r="O98" s="652"/>
      <c r="P98" s="652"/>
      <c r="Q98" s="652"/>
      <c r="R98" s="652"/>
      <c r="S98" s="652"/>
      <c r="T98" s="652"/>
      <c r="U98" s="652"/>
      <c r="V98" s="653"/>
      <c r="W98" s="652"/>
    </row>
    <row r="99" spans="1:23" ht="17">
      <c r="A99" s="631"/>
      <c r="B99" s="862"/>
      <c r="C99" s="654"/>
      <c r="D99" s="652"/>
      <c r="E99" s="652"/>
      <c r="F99" s="652"/>
      <c r="G99" s="637" t="s">
        <v>1119</v>
      </c>
      <c r="H99" s="652"/>
      <c r="I99" s="652"/>
      <c r="J99" s="652"/>
      <c r="K99" s="652"/>
      <c r="L99" s="652"/>
      <c r="M99" s="652"/>
      <c r="N99" s="652"/>
      <c r="O99" s="652"/>
      <c r="P99" s="652"/>
      <c r="Q99" s="652"/>
      <c r="R99" s="652"/>
      <c r="S99" s="652"/>
      <c r="T99" s="652"/>
      <c r="U99" s="652"/>
      <c r="V99" s="653"/>
      <c r="W99" s="652"/>
    </row>
    <row r="100" spans="1:23" ht="17">
      <c r="A100" s="631"/>
      <c r="B100" s="862"/>
      <c r="C100" s="654" t="s">
        <v>1236</v>
      </c>
      <c r="D100" s="652"/>
      <c r="E100" s="652"/>
      <c r="F100" s="652"/>
      <c r="G100" s="637" t="s">
        <v>1119</v>
      </c>
      <c r="H100" s="652"/>
      <c r="I100" s="652"/>
      <c r="J100" s="652"/>
      <c r="K100" s="652"/>
      <c r="L100" s="652"/>
      <c r="M100" s="652"/>
      <c r="N100" s="652"/>
      <c r="O100" s="652"/>
      <c r="P100" s="652"/>
      <c r="Q100" s="652"/>
      <c r="R100" s="652"/>
      <c r="S100" s="652"/>
      <c r="T100" s="652"/>
      <c r="U100" s="652"/>
      <c r="V100" s="653"/>
      <c r="W100" s="652"/>
    </row>
    <row r="101" spans="1:23" ht="17">
      <c r="A101" s="631"/>
      <c r="B101" s="862"/>
      <c r="C101" s="655" t="s">
        <v>1236</v>
      </c>
      <c r="D101" s="656"/>
      <c r="E101" s="656"/>
      <c r="F101" s="656"/>
      <c r="G101" s="637" t="s">
        <v>1119</v>
      </c>
      <c r="H101" s="656"/>
      <c r="I101" s="656"/>
      <c r="J101" s="656"/>
      <c r="K101" s="656"/>
      <c r="L101" s="656"/>
      <c r="M101" s="656"/>
      <c r="N101" s="656"/>
      <c r="O101" s="656"/>
      <c r="P101" s="656"/>
      <c r="Q101" s="656"/>
      <c r="R101" s="656"/>
      <c r="S101" s="656"/>
      <c r="T101" s="656"/>
      <c r="U101" s="656"/>
      <c r="V101" s="657"/>
      <c r="W101" s="656"/>
    </row>
    <row r="102" spans="1:23" ht="17">
      <c r="A102" s="631">
        <v>46020</v>
      </c>
      <c r="B102" s="862" t="s">
        <v>1185</v>
      </c>
      <c r="C102" s="661"/>
      <c r="D102" s="652"/>
      <c r="E102" s="652"/>
      <c r="F102" s="652"/>
      <c r="G102" s="637" t="s">
        <v>1119</v>
      </c>
      <c r="H102" s="652"/>
      <c r="I102" s="652"/>
      <c r="J102" s="652"/>
      <c r="K102" s="652"/>
      <c r="L102" s="652"/>
      <c r="M102" s="652"/>
      <c r="N102" s="652"/>
      <c r="O102" s="652"/>
      <c r="P102" s="652"/>
      <c r="Q102" s="652"/>
      <c r="R102" s="652"/>
      <c r="S102" s="652"/>
      <c r="T102" s="652"/>
      <c r="U102" s="652"/>
      <c r="V102" s="653"/>
      <c r="W102" s="652"/>
    </row>
    <row r="103" spans="1:23" ht="17">
      <c r="A103" s="631"/>
      <c r="B103" s="862"/>
      <c r="C103" s="654"/>
      <c r="D103" s="652"/>
      <c r="E103" s="652"/>
      <c r="F103" s="652"/>
      <c r="G103" s="637" t="s">
        <v>1119</v>
      </c>
      <c r="H103" s="652"/>
      <c r="I103" s="652"/>
      <c r="J103" s="652"/>
      <c r="K103" s="652"/>
      <c r="L103" s="652"/>
      <c r="M103" s="652"/>
      <c r="N103" s="652"/>
      <c r="O103" s="652"/>
      <c r="P103" s="652"/>
      <c r="Q103" s="652"/>
      <c r="R103" s="652"/>
      <c r="S103" s="652"/>
      <c r="T103" s="652"/>
      <c r="U103" s="652"/>
      <c r="V103" s="653"/>
      <c r="W103" s="652"/>
    </row>
    <row r="104" spans="1:23" ht="17">
      <c r="A104" s="631"/>
      <c r="B104" s="862"/>
      <c r="C104" s="654"/>
      <c r="D104" s="652"/>
      <c r="E104" s="652"/>
      <c r="F104" s="652"/>
      <c r="G104" s="637" t="s">
        <v>1119</v>
      </c>
      <c r="H104" s="652"/>
      <c r="I104" s="652"/>
      <c r="J104" s="652"/>
      <c r="K104" s="652"/>
      <c r="L104" s="652"/>
      <c r="M104" s="652"/>
      <c r="N104" s="652"/>
      <c r="O104" s="652"/>
      <c r="P104" s="652"/>
      <c r="Q104" s="652"/>
      <c r="R104" s="652"/>
      <c r="S104" s="652"/>
      <c r="T104" s="652"/>
      <c r="U104" s="652"/>
      <c r="V104" s="653"/>
      <c r="W104" s="652"/>
    </row>
    <row r="105" spans="1:23" ht="17">
      <c r="A105" s="631"/>
      <c r="B105" s="862"/>
      <c r="C105" s="654" t="s">
        <v>1236</v>
      </c>
      <c r="D105" s="652"/>
      <c r="E105" s="652"/>
      <c r="F105" s="652"/>
      <c r="G105" s="637" t="s">
        <v>1119</v>
      </c>
      <c r="H105" s="652"/>
      <c r="I105" s="652"/>
      <c r="J105" s="652"/>
      <c r="K105" s="652"/>
      <c r="L105" s="652"/>
      <c r="M105" s="652"/>
      <c r="N105" s="652"/>
      <c r="O105" s="652"/>
      <c r="P105" s="652"/>
      <c r="Q105" s="652"/>
      <c r="R105" s="652"/>
      <c r="S105" s="652"/>
      <c r="T105" s="652"/>
      <c r="U105" s="652"/>
      <c r="V105" s="653"/>
      <c r="W105" s="652"/>
    </row>
    <row r="106" spans="1:23" ht="17">
      <c r="A106" s="631"/>
      <c r="B106" s="862"/>
      <c r="C106" s="654"/>
      <c r="D106" s="656"/>
      <c r="E106" s="656"/>
      <c r="F106" s="656"/>
      <c r="G106" s="637" t="s">
        <v>1119</v>
      </c>
      <c r="H106" s="656"/>
      <c r="I106" s="656"/>
      <c r="J106" s="656"/>
      <c r="K106" s="656"/>
      <c r="L106" s="656"/>
      <c r="M106" s="656"/>
      <c r="N106" s="656"/>
      <c r="O106" s="656"/>
      <c r="P106" s="656"/>
      <c r="Q106" s="656"/>
      <c r="R106" s="656"/>
      <c r="S106" s="656"/>
      <c r="T106" s="656"/>
      <c r="U106" s="656"/>
      <c r="V106" s="657"/>
      <c r="W106" s="656"/>
    </row>
    <row r="107" spans="1:23" ht="102">
      <c r="A107" s="631">
        <v>46027</v>
      </c>
      <c r="B107" s="862" t="s">
        <v>507</v>
      </c>
      <c r="C107" s="662" t="s">
        <v>1114</v>
      </c>
      <c r="D107" s="640"/>
      <c r="E107" s="640"/>
      <c r="F107" s="640">
        <v>79</v>
      </c>
      <c r="G107" s="637" t="s">
        <v>1119</v>
      </c>
      <c r="H107" s="640" t="s">
        <v>1188</v>
      </c>
      <c r="I107" s="640" t="s">
        <v>1226</v>
      </c>
      <c r="J107" s="640" t="s">
        <v>64</v>
      </c>
      <c r="K107" s="640" t="s">
        <v>1224</v>
      </c>
      <c r="L107" s="640" t="s">
        <v>1237</v>
      </c>
      <c r="M107" s="640" t="s">
        <v>1194</v>
      </c>
      <c r="N107" s="640" t="s">
        <v>1194</v>
      </c>
      <c r="O107" s="640" t="s">
        <v>1194</v>
      </c>
      <c r="P107" s="640"/>
      <c r="Q107" s="640"/>
      <c r="R107" s="640"/>
      <c r="S107" s="640"/>
      <c r="T107" s="640"/>
      <c r="U107" s="640"/>
      <c r="V107" s="641"/>
      <c r="W107" s="640"/>
    </row>
    <row r="108" spans="1:23" ht="102">
      <c r="A108" s="631"/>
      <c r="B108" s="862"/>
      <c r="C108" s="642"/>
      <c r="D108" s="640"/>
      <c r="E108" s="640"/>
      <c r="F108" s="640">
        <v>80</v>
      </c>
      <c r="G108" s="637" t="s">
        <v>1119</v>
      </c>
      <c r="H108" s="640" t="s">
        <v>1188</v>
      </c>
      <c r="I108" s="640" t="s">
        <v>1226</v>
      </c>
      <c r="J108" s="640" t="s">
        <v>64</v>
      </c>
      <c r="K108" s="640" t="s">
        <v>1224</v>
      </c>
      <c r="L108" s="640" t="s">
        <v>1237</v>
      </c>
      <c r="M108" s="640" t="s">
        <v>64</v>
      </c>
      <c r="N108" s="640" t="s">
        <v>64</v>
      </c>
      <c r="O108" s="640" t="s">
        <v>64</v>
      </c>
      <c r="P108" s="640"/>
      <c r="Q108" s="640"/>
      <c r="R108" s="640"/>
      <c r="S108" s="640"/>
      <c r="T108" s="640"/>
      <c r="U108" s="640"/>
      <c r="V108" s="641"/>
      <c r="W108" s="640"/>
    </row>
    <row r="109" spans="1:23" ht="85">
      <c r="A109" s="631"/>
      <c r="B109" s="862"/>
      <c r="C109" s="642"/>
      <c r="D109" s="640"/>
      <c r="E109" s="640"/>
      <c r="F109" s="640">
        <v>81</v>
      </c>
      <c r="G109" s="637" t="s">
        <v>1119</v>
      </c>
      <c r="H109" s="640" t="s">
        <v>1203</v>
      </c>
      <c r="I109" s="640" t="s">
        <v>1212</v>
      </c>
      <c r="J109" s="640" t="s">
        <v>1122</v>
      </c>
      <c r="K109" s="640" t="s">
        <v>1224</v>
      </c>
      <c r="L109" s="640" t="s">
        <v>1238</v>
      </c>
      <c r="M109" s="640" t="s">
        <v>64</v>
      </c>
      <c r="N109" s="640" t="s">
        <v>399</v>
      </c>
      <c r="O109" s="640" t="s">
        <v>386</v>
      </c>
      <c r="P109" s="640"/>
      <c r="Q109" s="640"/>
      <c r="R109" s="640"/>
      <c r="S109" s="640"/>
      <c r="T109" s="640"/>
      <c r="U109" s="640"/>
      <c r="V109" s="641"/>
      <c r="W109" s="640"/>
    </row>
    <row r="110" spans="1:23" ht="85">
      <c r="A110" s="631"/>
      <c r="B110" s="862"/>
      <c r="C110" s="642"/>
      <c r="D110" s="640"/>
      <c r="E110" s="640"/>
      <c r="F110" s="640">
        <v>82</v>
      </c>
      <c r="G110" s="637" t="s">
        <v>1119</v>
      </c>
      <c r="H110" s="640" t="s">
        <v>1203</v>
      </c>
      <c r="I110" s="640" t="s">
        <v>1212</v>
      </c>
      <c r="J110" s="640" t="s">
        <v>64</v>
      </c>
      <c r="K110" s="640" t="s">
        <v>1224</v>
      </c>
      <c r="L110" s="640" t="s">
        <v>1239</v>
      </c>
      <c r="M110" s="640" t="s">
        <v>64</v>
      </c>
      <c r="N110" s="640" t="s">
        <v>64</v>
      </c>
      <c r="O110" s="640" t="s">
        <v>386</v>
      </c>
      <c r="P110" s="640"/>
      <c r="Q110" s="640"/>
      <c r="R110" s="640"/>
      <c r="S110" s="640"/>
      <c r="T110" s="640"/>
      <c r="U110" s="640"/>
      <c r="V110" s="641"/>
      <c r="W110" s="640"/>
    </row>
    <row r="111" spans="1:23" ht="51">
      <c r="A111" s="631"/>
      <c r="B111" s="862"/>
      <c r="C111" s="642"/>
      <c r="D111" s="640"/>
      <c r="E111" s="640"/>
      <c r="F111" s="640">
        <v>83</v>
      </c>
      <c r="G111" s="637" t="s">
        <v>1119</v>
      </c>
      <c r="H111" s="640" t="s">
        <v>1240</v>
      </c>
      <c r="I111" s="640" t="s">
        <v>1241</v>
      </c>
      <c r="J111" s="640" t="s">
        <v>1122</v>
      </c>
      <c r="K111" s="640" t="s">
        <v>1224</v>
      </c>
      <c r="L111" s="640" t="s">
        <v>1242</v>
      </c>
      <c r="M111" s="640" t="s">
        <v>64</v>
      </c>
      <c r="N111" s="640" t="s">
        <v>64</v>
      </c>
      <c r="O111" s="640" t="s">
        <v>386</v>
      </c>
      <c r="P111" s="640"/>
      <c r="Q111" s="640"/>
      <c r="R111" s="640"/>
      <c r="S111" s="640"/>
      <c r="T111" s="640"/>
      <c r="U111" s="640"/>
      <c r="V111" s="641"/>
      <c r="W111" s="640"/>
    </row>
    <row r="112" spans="1:23" ht="51">
      <c r="A112" s="631"/>
      <c r="B112" s="862"/>
      <c r="C112" s="643"/>
      <c r="D112" s="640"/>
      <c r="E112" s="640"/>
      <c r="F112" s="640">
        <v>84</v>
      </c>
      <c r="G112" s="637" t="s">
        <v>1119</v>
      </c>
      <c r="H112" s="640" t="s">
        <v>1240</v>
      </c>
      <c r="I112" s="640" t="s">
        <v>1241</v>
      </c>
      <c r="J112" s="640" t="s">
        <v>64</v>
      </c>
      <c r="K112" s="640" t="s">
        <v>1224</v>
      </c>
      <c r="L112" s="640" t="s">
        <v>1243</v>
      </c>
      <c r="M112" s="640" t="s">
        <v>1194</v>
      </c>
      <c r="N112" s="640" t="s">
        <v>1194</v>
      </c>
      <c r="O112" s="640" t="s">
        <v>1194</v>
      </c>
      <c r="P112" s="640"/>
      <c r="Q112" s="640"/>
      <c r="R112" s="640"/>
      <c r="S112" s="640"/>
      <c r="T112" s="640"/>
      <c r="U112" s="640"/>
      <c r="V112" s="641"/>
      <c r="W112" s="640"/>
    </row>
    <row r="113" spans="1:23" ht="51">
      <c r="A113" s="631">
        <v>46034</v>
      </c>
      <c r="B113" s="862" t="s">
        <v>515</v>
      </c>
      <c r="C113" s="863" t="s">
        <v>1244</v>
      </c>
      <c r="D113" s="640"/>
      <c r="E113" s="640"/>
      <c r="F113" s="640">
        <v>85</v>
      </c>
      <c r="G113" s="637" t="s">
        <v>1119</v>
      </c>
      <c r="H113" s="640" t="s">
        <v>1240</v>
      </c>
      <c r="I113" s="640" t="s">
        <v>1241</v>
      </c>
      <c r="J113" s="640" t="s">
        <v>64</v>
      </c>
      <c r="K113" s="640" t="s">
        <v>1224</v>
      </c>
      <c r="L113" s="640" t="s">
        <v>1245</v>
      </c>
      <c r="M113" s="640" t="s">
        <v>1194</v>
      </c>
      <c r="N113" s="640" t="s">
        <v>1194</v>
      </c>
      <c r="O113" s="640" t="s">
        <v>1194</v>
      </c>
      <c r="P113" s="640"/>
      <c r="Q113" s="640"/>
      <c r="R113" s="640"/>
      <c r="S113" s="640"/>
      <c r="T113" s="640"/>
      <c r="U113" s="640"/>
      <c r="V113" s="641"/>
      <c r="W113" s="640"/>
    </row>
    <row r="114" spans="1:23" ht="51">
      <c r="A114" s="631"/>
      <c r="B114" s="862"/>
      <c r="C114" s="864"/>
      <c r="D114" s="640"/>
      <c r="E114" s="640"/>
      <c r="F114" s="640">
        <v>86</v>
      </c>
      <c r="G114" s="637" t="s">
        <v>1119</v>
      </c>
      <c r="H114" s="640" t="s">
        <v>1240</v>
      </c>
      <c r="I114" s="640" t="s">
        <v>1241</v>
      </c>
      <c r="J114" s="640" t="s">
        <v>64</v>
      </c>
      <c r="K114" s="640" t="s">
        <v>1224</v>
      </c>
      <c r="L114" s="640" t="s">
        <v>1246</v>
      </c>
      <c r="M114" s="640" t="s">
        <v>64</v>
      </c>
      <c r="N114" s="640" t="s">
        <v>64</v>
      </c>
      <c r="O114" s="640" t="s">
        <v>64</v>
      </c>
      <c r="P114" s="640"/>
      <c r="Q114" s="640"/>
      <c r="R114" s="640"/>
      <c r="S114" s="640"/>
      <c r="T114" s="640"/>
      <c r="U114" s="640"/>
      <c r="V114" s="641"/>
      <c r="W114" s="640"/>
    </row>
    <row r="115" spans="1:23" ht="85">
      <c r="A115" s="631"/>
      <c r="B115" s="862"/>
      <c r="C115" s="864"/>
      <c r="D115" s="640"/>
      <c r="E115" s="640"/>
      <c r="F115" s="640">
        <v>87</v>
      </c>
      <c r="G115" s="637" t="s">
        <v>1119</v>
      </c>
      <c r="H115" s="640" t="s">
        <v>1203</v>
      </c>
      <c r="I115" s="640" t="s">
        <v>1212</v>
      </c>
      <c r="J115" s="640" t="s">
        <v>1122</v>
      </c>
      <c r="K115" s="640" t="s">
        <v>1224</v>
      </c>
      <c r="L115" s="640" t="s">
        <v>1247</v>
      </c>
      <c r="M115" s="640" t="s">
        <v>64</v>
      </c>
      <c r="N115" s="640" t="s">
        <v>64</v>
      </c>
      <c r="O115" s="640" t="s">
        <v>386</v>
      </c>
      <c r="P115" s="640"/>
      <c r="Q115" s="640"/>
      <c r="R115" s="640"/>
      <c r="S115" s="640"/>
      <c r="T115" s="640"/>
      <c r="U115" s="640"/>
      <c r="V115" s="641"/>
      <c r="W115" s="640"/>
    </row>
    <row r="116" spans="1:23" ht="85">
      <c r="A116" s="631"/>
      <c r="B116" s="862"/>
      <c r="C116" s="864"/>
      <c r="D116" s="640"/>
      <c r="E116" s="640"/>
      <c r="F116" s="640">
        <v>88</v>
      </c>
      <c r="G116" s="637" t="s">
        <v>1119</v>
      </c>
      <c r="H116" s="640" t="s">
        <v>1203</v>
      </c>
      <c r="I116" s="640" t="s">
        <v>1212</v>
      </c>
      <c r="J116" s="640" t="s">
        <v>64</v>
      </c>
      <c r="K116" s="640" t="s">
        <v>1224</v>
      </c>
      <c r="L116" s="640" t="s">
        <v>1167</v>
      </c>
      <c r="M116" s="640" t="s">
        <v>64</v>
      </c>
      <c r="N116" s="640" t="s">
        <v>399</v>
      </c>
      <c r="O116" s="640" t="s">
        <v>386</v>
      </c>
      <c r="P116" s="640"/>
      <c r="Q116" s="640"/>
      <c r="R116" s="640"/>
      <c r="S116" s="640"/>
      <c r="T116" s="640"/>
      <c r="U116" s="640"/>
      <c r="V116" s="641"/>
      <c r="W116" s="640"/>
    </row>
    <row r="117" spans="1:23" ht="51">
      <c r="A117" s="631"/>
      <c r="B117" s="862"/>
      <c r="C117" s="864"/>
      <c r="D117" s="640"/>
      <c r="E117" s="640"/>
      <c r="F117" s="640">
        <v>89</v>
      </c>
      <c r="G117" s="637" t="s">
        <v>1119</v>
      </c>
      <c r="H117" s="640" t="s">
        <v>1240</v>
      </c>
      <c r="I117" s="640" t="s">
        <v>1248</v>
      </c>
      <c r="J117" s="640" t="s">
        <v>1122</v>
      </c>
      <c r="K117" s="640" t="s">
        <v>1224</v>
      </c>
      <c r="L117" s="640" t="s">
        <v>1249</v>
      </c>
      <c r="M117" s="640" t="s">
        <v>64</v>
      </c>
      <c r="N117" s="640" t="s">
        <v>399</v>
      </c>
      <c r="O117" s="640" t="s">
        <v>386</v>
      </c>
      <c r="P117" s="640"/>
      <c r="Q117" s="640"/>
      <c r="R117" s="640"/>
      <c r="S117" s="640"/>
      <c r="T117" s="640"/>
      <c r="U117" s="640"/>
      <c r="V117" s="641"/>
      <c r="W117" s="640"/>
    </row>
    <row r="118" spans="1:23" ht="51">
      <c r="A118" s="631"/>
      <c r="B118" s="862"/>
      <c r="C118" s="873"/>
      <c r="D118" s="640"/>
      <c r="E118" s="640"/>
      <c r="F118" s="640">
        <v>90</v>
      </c>
      <c r="G118" s="637" t="s">
        <v>1119</v>
      </c>
      <c r="H118" s="640" t="s">
        <v>1240</v>
      </c>
      <c r="I118" s="640" t="s">
        <v>1248</v>
      </c>
      <c r="J118" s="640" t="s">
        <v>64</v>
      </c>
      <c r="K118" s="640" t="s">
        <v>1224</v>
      </c>
      <c r="L118" s="640" t="s">
        <v>1250</v>
      </c>
      <c r="M118" s="640" t="s">
        <v>64</v>
      </c>
      <c r="N118" s="640" t="s">
        <v>64</v>
      </c>
      <c r="O118" s="640" t="s">
        <v>64</v>
      </c>
      <c r="P118" s="640"/>
      <c r="Q118" s="640"/>
      <c r="R118" s="640"/>
      <c r="S118" s="640"/>
      <c r="T118" s="640"/>
      <c r="U118" s="640"/>
      <c r="V118" s="641"/>
      <c r="W118" s="640"/>
    </row>
    <row r="119" spans="1:23" ht="51">
      <c r="A119" s="631">
        <v>46041</v>
      </c>
      <c r="B119" s="862" t="s">
        <v>521</v>
      </c>
      <c r="C119" s="863" t="s">
        <v>1251</v>
      </c>
      <c r="D119" s="640"/>
      <c r="E119" s="640"/>
      <c r="F119" s="640">
        <v>91</v>
      </c>
      <c r="G119" s="637" t="s">
        <v>1119</v>
      </c>
      <c r="H119" s="640" t="s">
        <v>1240</v>
      </c>
      <c r="I119" s="640" t="s">
        <v>1248</v>
      </c>
      <c r="J119" s="640" t="s">
        <v>64</v>
      </c>
      <c r="K119" s="640" t="s">
        <v>1224</v>
      </c>
      <c r="L119" s="640" t="s">
        <v>1250</v>
      </c>
      <c r="M119" s="640" t="s">
        <v>1194</v>
      </c>
      <c r="N119" s="640" t="s">
        <v>64</v>
      </c>
      <c r="O119" s="640" t="s">
        <v>64</v>
      </c>
      <c r="P119" s="640"/>
      <c r="Q119" s="640"/>
      <c r="R119" s="640"/>
      <c r="S119" s="640"/>
      <c r="T119" s="640"/>
      <c r="U119" s="640"/>
      <c r="V119" s="641"/>
      <c r="W119" s="640"/>
    </row>
    <row r="120" spans="1:23" ht="51">
      <c r="A120" s="631"/>
      <c r="B120" s="862"/>
      <c r="C120" s="864"/>
      <c r="D120" s="640"/>
      <c r="E120" s="640"/>
      <c r="F120" s="640">
        <v>92</v>
      </c>
      <c r="G120" s="637" t="s">
        <v>1119</v>
      </c>
      <c r="H120" s="640" t="s">
        <v>1240</v>
      </c>
      <c r="I120" s="640" t="s">
        <v>1248</v>
      </c>
      <c r="J120" s="640" t="s">
        <v>64</v>
      </c>
      <c r="K120" s="640" t="s">
        <v>1224</v>
      </c>
      <c r="L120" s="640" t="s">
        <v>1252</v>
      </c>
      <c r="M120" s="640" t="s">
        <v>64</v>
      </c>
      <c r="N120" s="640" t="s">
        <v>64</v>
      </c>
      <c r="O120" s="640" t="s">
        <v>64</v>
      </c>
      <c r="P120" s="640"/>
      <c r="Q120" s="640"/>
      <c r="R120" s="640"/>
      <c r="S120" s="640"/>
      <c r="T120" s="640"/>
      <c r="U120" s="640"/>
      <c r="V120" s="641"/>
      <c r="W120" s="640"/>
    </row>
    <row r="121" spans="1:23" ht="85">
      <c r="A121" s="631"/>
      <c r="B121" s="862"/>
      <c r="C121" s="864"/>
      <c r="D121" s="640"/>
      <c r="E121" s="640"/>
      <c r="F121" s="640">
        <v>93</v>
      </c>
      <c r="G121" s="637" t="s">
        <v>1119</v>
      </c>
      <c r="H121" s="640" t="s">
        <v>1203</v>
      </c>
      <c r="I121" s="640" t="s">
        <v>1212</v>
      </c>
      <c r="J121" s="640" t="s">
        <v>1122</v>
      </c>
      <c r="K121" s="640" t="s">
        <v>1224</v>
      </c>
      <c r="L121" s="640" t="s">
        <v>1253</v>
      </c>
      <c r="M121" s="640" t="s">
        <v>64</v>
      </c>
      <c r="N121" s="640" t="s">
        <v>399</v>
      </c>
      <c r="O121" s="640" t="s">
        <v>386</v>
      </c>
      <c r="P121" s="640"/>
      <c r="Q121" s="640"/>
      <c r="R121" s="640"/>
      <c r="S121" s="640"/>
      <c r="T121" s="640"/>
      <c r="U121" s="640"/>
      <c r="V121" s="641"/>
      <c r="W121" s="640"/>
    </row>
    <row r="122" spans="1:23" ht="85">
      <c r="A122" s="631"/>
      <c r="B122" s="862"/>
      <c r="C122" s="864"/>
      <c r="D122" s="640"/>
      <c r="E122" s="640"/>
      <c r="F122" s="640">
        <v>94</v>
      </c>
      <c r="G122" s="637" t="s">
        <v>1119</v>
      </c>
      <c r="H122" s="640" t="s">
        <v>1203</v>
      </c>
      <c r="I122" s="640" t="s">
        <v>1212</v>
      </c>
      <c r="J122" s="640" t="s">
        <v>64</v>
      </c>
      <c r="K122" s="640" t="s">
        <v>1224</v>
      </c>
      <c r="L122" s="640" t="s">
        <v>1254</v>
      </c>
      <c r="M122" s="640" t="s">
        <v>64</v>
      </c>
      <c r="N122" s="640" t="s">
        <v>64</v>
      </c>
      <c r="O122" s="640" t="s">
        <v>386</v>
      </c>
      <c r="P122" s="640"/>
      <c r="Q122" s="640"/>
      <c r="R122" s="640"/>
      <c r="S122" s="640"/>
      <c r="T122" s="640"/>
      <c r="U122" s="640"/>
      <c r="V122" s="641"/>
      <c r="W122" s="640"/>
    </row>
    <row r="123" spans="1:23" ht="68">
      <c r="A123" s="631"/>
      <c r="B123" s="862"/>
      <c r="C123" s="864"/>
      <c r="D123" s="640"/>
      <c r="E123" s="640"/>
      <c r="F123" s="640">
        <v>95</v>
      </c>
      <c r="G123" s="637" t="s">
        <v>1119</v>
      </c>
      <c r="H123" s="640" t="s">
        <v>1240</v>
      </c>
      <c r="I123" s="640" t="s">
        <v>1255</v>
      </c>
      <c r="J123" s="640" t="s">
        <v>1122</v>
      </c>
      <c r="K123" s="640" t="s">
        <v>1224</v>
      </c>
      <c r="L123" s="640" t="s">
        <v>1256</v>
      </c>
      <c r="M123" s="640" t="s">
        <v>64</v>
      </c>
      <c r="N123" s="640" t="s">
        <v>64</v>
      </c>
      <c r="O123" s="640" t="s">
        <v>399</v>
      </c>
      <c r="P123" s="640"/>
      <c r="Q123" s="640"/>
      <c r="R123" s="640"/>
      <c r="S123" s="640"/>
      <c r="T123" s="640"/>
      <c r="U123" s="640"/>
      <c r="V123" s="641"/>
      <c r="W123" s="640"/>
    </row>
    <row r="124" spans="1:23" ht="51">
      <c r="A124" s="631"/>
      <c r="B124" s="862"/>
      <c r="C124" s="865"/>
      <c r="D124" s="640"/>
      <c r="E124" s="640"/>
      <c r="F124" s="640">
        <v>96</v>
      </c>
      <c r="G124" s="637" t="s">
        <v>1119</v>
      </c>
      <c r="H124" s="640" t="s">
        <v>1240</v>
      </c>
      <c r="I124" s="640" t="s">
        <v>1257</v>
      </c>
      <c r="J124" s="640" t="s">
        <v>64</v>
      </c>
      <c r="K124" s="640" t="s">
        <v>1224</v>
      </c>
      <c r="L124" s="640" t="s">
        <v>1258</v>
      </c>
      <c r="M124" s="640" t="s">
        <v>1194</v>
      </c>
      <c r="N124" s="640" t="s">
        <v>64</v>
      </c>
      <c r="O124" s="640" t="s">
        <v>1194</v>
      </c>
      <c r="P124" s="640"/>
      <c r="Q124" s="640"/>
      <c r="R124" s="640"/>
      <c r="S124" s="640"/>
      <c r="T124" s="640"/>
      <c r="U124" s="640"/>
      <c r="V124" s="641"/>
      <c r="W124" s="640"/>
    </row>
    <row r="125" spans="1:23" ht="102">
      <c r="A125" s="631">
        <v>46048</v>
      </c>
      <c r="B125" s="862" t="s">
        <v>528</v>
      </c>
      <c r="C125" s="644"/>
      <c r="D125" s="640"/>
      <c r="E125" s="640"/>
      <c r="F125" s="640">
        <v>97</v>
      </c>
      <c r="G125" s="637" t="s">
        <v>1119</v>
      </c>
      <c r="H125" s="640" t="s">
        <v>1259</v>
      </c>
      <c r="I125" s="640" t="s">
        <v>1260</v>
      </c>
      <c r="J125" s="640" t="s">
        <v>64</v>
      </c>
      <c r="K125" s="640" t="s">
        <v>145</v>
      </c>
      <c r="L125" s="640" t="s">
        <v>1261</v>
      </c>
      <c r="M125" s="640" t="s">
        <v>64</v>
      </c>
      <c r="N125" s="640" t="s">
        <v>1194</v>
      </c>
      <c r="O125" s="640" t="s">
        <v>64</v>
      </c>
      <c r="P125" s="640"/>
      <c r="Q125" s="640"/>
      <c r="R125" s="640"/>
      <c r="S125" s="640"/>
      <c r="T125" s="640"/>
      <c r="U125" s="640"/>
      <c r="V125" s="641"/>
      <c r="W125" s="640"/>
    </row>
    <row r="126" spans="1:23" ht="68">
      <c r="A126" s="631"/>
      <c r="B126" s="862"/>
      <c r="C126" s="642"/>
      <c r="D126" s="640"/>
      <c r="E126" s="640"/>
      <c r="F126" s="640">
        <v>98</v>
      </c>
      <c r="G126" s="637" t="s">
        <v>1119</v>
      </c>
      <c r="H126" s="640" t="s">
        <v>1259</v>
      </c>
      <c r="I126" s="640" t="s">
        <v>1262</v>
      </c>
      <c r="J126" s="640" t="s">
        <v>64</v>
      </c>
      <c r="K126" s="640" t="s">
        <v>145</v>
      </c>
      <c r="L126" s="640" t="s">
        <v>1263</v>
      </c>
      <c r="M126" s="640" t="s">
        <v>64</v>
      </c>
      <c r="N126" s="640" t="s">
        <v>64</v>
      </c>
      <c r="O126" s="640" t="s">
        <v>64</v>
      </c>
      <c r="P126" s="640"/>
      <c r="Q126" s="640"/>
      <c r="R126" s="640"/>
      <c r="S126" s="640"/>
      <c r="T126" s="640"/>
      <c r="U126" s="640"/>
      <c r="V126" s="641"/>
      <c r="W126" s="640"/>
    </row>
    <row r="127" spans="1:23" ht="68">
      <c r="A127" s="631"/>
      <c r="B127" s="862"/>
      <c r="C127" s="642"/>
      <c r="D127" s="640"/>
      <c r="E127" s="640"/>
      <c r="F127" s="640">
        <v>99</v>
      </c>
      <c r="G127" s="637" t="s">
        <v>1119</v>
      </c>
      <c r="H127" s="640" t="s">
        <v>1203</v>
      </c>
      <c r="I127" s="640" t="s">
        <v>1264</v>
      </c>
      <c r="J127" s="640" t="s">
        <v>1122</v>
      </c>
      <c r="K127" s="640" t="s">
        <v>1224</v>
      </c>
      <c r="L127" s="640" t="s">
        <v>1265</v>
      </c>
      <c r="M127" s="640" t="s">
        <v>64</v>
      </c>
      <c r="N127" s="640" t="s">
        <v>386</v>
      </c>
      <c r="O127" s="640" t="s">
        <v>386</v>
      </c>
      <c r="P127" s="640"/>
      <c r="Q127" s="640"/>
      <c r="R127" s="640"/>
      <c r="S127" s="640"/>
      <c r="T127" s="640"/>
      <c r="U127" s="640"/>
      <c r="V127" s="641"/>
      <c r="W127" s="640"/>
    </row>
    <row r="128" spans="1:23" ht="51">
      <c r="A128" s="631"/>
      <c r="B128" s="862"/>
      <c r="C128" s="642"/>
      <c r="D128" s="640"/>
      <c r="E128" s="640"/>
      <c r="F128" s="640">
        <v>100</v>
      </c>
      <c r="G128" s="637" t="s">
        <v>1119</v>
      </c>
      <c r="H128" s="640" t="s">
        <v>1203</v>
      </c>
      <c r="I128" s="640" t="s">
        <v>1264</v>
      </c>
      <c r="J128" s="640" t="s">
        <v>64</v>
      </c>
      <c r="K128" s="640" t="s">
        <v>1224</v>
      </c>
      <c r="L128" s="640" t="s">
        <v>1266</v>
      </c>
      <c r="M128" s="640" t="s">
        <v>64</v>
      </c>
      <c r="N128" s="640" t="s">
        <v>64</v>
      </c>
      <c r="O128" s="640" t="s">
        <v>386</v>
      </c>
      <c r="P128" s="640"/>
      <c r="Q128" s="640"/>
      <c r="R128" s="640"/>
      <c r="S128" s="640"/>
      <c r="T128" s="640"/>
      <c r="U128" s="640"/>
      <c r="V128" s="641"/>
      <c r="W128" s="640"/>
    </row>
    <row r="129" spans="1:23" ht="102">
      <c r="A129" s="631"/>
      <c r="B129" s="862"/>
      <c r="C129" s="642"/>
      <c r="D129" s="640"/>
      <c r="E129" s="640"/>
      <c r="F129" s="640">
        <v>101</v>
      </c>
      <c r="G129" s="637" t="s">
        <v>1119</v>
      </c>
      <c r="H129" s="640" t="s">
        <v>1259</v>
      </c>
      <c r="I129" s="640" t="s">
        <v>1267</v>
      </c>
      <c r="J129" s="640" t="s">
        <v>1122</v>
      </c>
      <c r="K129" s="640" t="s">
        <v>145</v>
      </c>
      <c r="L129" s="640" t="s">
        <v>1268</v>
      </c>
      <c r="M129" s="640" t="s">
        <v>64</v>
      </c>
      <c r="N129" s="640" t="s">
        <v>64</v>
      </c>
      <c r="O129" s="640" t="s">
        <v>386</v>
      </c>
      <c r="P129" s="640"/>
      <c r="Q129" s="640"/>
      <c r="R129" s="640"/>
      <c r="S129" s="640"/>
      <c r="T129" s="640"/>
      <c r="U129" s="640"/>
      <c r="V129" s="641"/>
      <c r="W129" s="640"/>
    </row>
    <row r="130" spans="1:23" ht="51">
      <c r="A130" s="631"/>
      <c r="B130" s="862"/>
      <c r="C130" s="663" t="s">
        <v>1269</v>
      </c>
      <c r="D130" s="640"/>
      <c r="E130" s="640"/>
      <c r="F130" s="640">
        <v>102</v>
      </c>
      <c r="G130" s="637" t="s">
        <v>1119</v>
      </c>
      <c r="H130" s="640" t="s">
        <v>1259</v>
      </c>
      <c r="I130" s="640" t="s">
        <v>1270</v>
      </c>
      <c r="J130" s="640" t="s">
        <v>64</v>
      </c>
      <c r="K130" s="640" t="s">
        <v>145</v>
      </c>
      <c r="L130" s="640" t="s">
        <v>1271</v>
      </c>
      <c r="M130" s="640" t="s">
        <v>1194</v>
      </c>
      <c r="N130" s="640" t="s">
        <v>1194</v>
      </c>
      <c r="O130" s="640" t="s">
        <v>64</v>
      </c>
      <c r="P130" s="640"/>
      <c r="Q130" s="640"/>
      <c r="R130" s="640"/>
      <c r="S130" s="640"/>
      <c r="T130" s="640"/>
      <c r="U130" s="640"/>
      <c r="V130" s="641"/>
      <c r="W130" s="640"/>
    </row>
    <row r="131" spans="1:23" ht="51">
      <c r="A131" s="631">
        <v>46055</v>
      </c>
      <c r="B131" s="862" t="s">
        <v>535</v>
      </c>
      <c r="C131" s="644"/>
      <c r="D131" s="640"/>
      <c r="E131" s="640"/>
      <c r="F131" s="640">
        <v>103</v>
      </c>
      <c r="G131" s="637" t="s">
        <v>1119</v>
      </c>
      <c r="H131" s="640" t="s">
        <v>1259</v>
      </c>
      <c r="I131" s="640" t="s">
        <v>1270</v>
      </c>
      <c r="J131" s="640" t="s">
        <v>64</v>
      </c>
      <c r="K131" s="640" t="s">
        <v>145</v>
      </c>
      <c r="L131" s="640" t="s">
        <v>1272</v>
      </c>
      <c r="M131" s="640" t="s">
        <v>1194</v>
      </c>
      <c r="N131" s="640" t="s">
        <v>1194</v>
      </c>
      <c r="O131" s="640" t="s">
        <v>64</v>
      </c>
      <c r="P131" s="640"/>
      <c r="Q131" s="640"/>
      <c r="R131" s="640"/>
      <c r="S131" s="640"/>
      <c r="T131" s="640"/>
      <c r="U131" s="640"/>
      <c r="V131" s="641"/>
      <c r="W131" s="640"/>
    </row>
    <row r="132" spans="1:23" ht="51">
      <c r="A132" s="631"/>
      <c r="B132" s="862"/>
      <c r="C132" s="642"/>
      <c r="D132" s="640"/>
      <c r="E132" s="640"/>
      <c r="F132" s="640">
        <v>104</v>
      </c>
      <c r="G132" s="637" t="s">
        <v>1119</v>
      </c>
      <c r="H132" s="640" t="s">
        <v>1259</v>
      </c>
      <c r="I132" s="640" t="s">
        <v>1270</v>
      </c>
      <c r="J132" s="640" t="s">
        <v>64</v>
      </c>
      <c r="K132" s="640" t="s">
        <v>145</v>
      </c>
      <c r="L132" s="640" t="s">
        <v>1272</v>
      </c>
      <c r="M132" s="640" t="s">
        <v>64</v>
      </c>
      <c r="N132" s="640" t="s">
        <v>64</v>
      </c>
      <c r="O132" s="640" t="s">
        <v>64</v>
      </c>
      <c r="P132" s="640"/>
      <c r="Q132" s="640"/>
      <c r="R132" s="640"/>
      <c r="S132" s="640"/>
      <c r="T132" s="640"/>
      <c r="U132" s="640"/>
      <c r="V132" s="641"/>
      <c r="W132" s="640"/>
    </row>
    <row r="133" spans="1:23" ht="85">
      <c r="A133" s="631"/>
      <c r="B133" s="862"/>
      <c r="C133" s="642"/>
      <c r="D133" s="640"/>
      <c r="E133" s="640"/>
      <c r="F133" s="640">
        <v>105</v>
      </c>
      <c r="G133" s="637" t="s">
        <v>1119</v>
      </c>
      <c r="H133" s="640" t="s">
        <v>1203</v>
      </c>
      <c r="I133" s="640" t="s">
        <v>1212</v>
      </c>
      <c r="J133" s="640" t="s">
        <v>1122</v>
      </c>
      <c r="K133" s="640" t="s">
        <v>1224</v>
      </c>
      <c r="L133" s="640" t="s">
        <v>1273</v>
      </c>
      <c r="M133" s="640" t="s">
        <v>64</v>
      </c>
      <c r="N133" s="640" t="s">
        <v>64</v>
      </c>
      <c r="O133" s="640" t="s">
        <v>386</v>
      </c>
      <c r="P133" s="640"/>
      <c r="Q133" s="640"/>
      <c r="R133" s="640"/>
      <c r="S133" s="640"/>
      <c r="T133" s="640"/>
      <c r="U133" s="640"/>
      <c r="V133" s="641"/>
      <c r="W133" s="640"/>
    </row>
    <row r="134" spans="1:23" ht="85">
      <c r="A134" s="631"/>
      <c r="B134" s="862"/>
      <c r="C134" s="642"/>
      <c r="D134" s="640"/>
      <c r="E134" s="640"/>
      <c r="F134" s="640">
        <v>106</v>
      </c>
      <c r="G134" s="637" t="s">
        <v>1119</v>
      </c>
      <c r="H134" s="640" t="s">
        <v>1203</v>
      </c>
      <c r="I134" s="640" t="s">
        <v>1212</v>
      </c>
      <c r="J134" s="640" t="s">
        <v>64</v>
      </c>
      <c r="K134" s="640" t="s">
        <v>1224</v>
      </c>
      <c r="L134" s="640" t="s">
        <v>881</v>
      </c>
      <c r="M134" s="640" t="s">
        <v>64</v>
      </c>
      <c r="N134" s="640" t="s">
        <v>399</v>
      </c>
      <c r="O134" s="640" t="s">
        <v>386</v>
      </c>
      <c r="P134" s="640"/>
      <c r="Q134" s="640"/>
      <c r="R134" s="640"/>
      <c r="S134" s="640"/>
      <c r="T134" s="640"/>
      <c r="U134" s="640"/>
      <c r="V134" s="641"/>
      <c r="W134" s="640"/>
    </row>
    <row r="135" spans="1:23" ht="51">
      <c r="A135" s="631"/>
      <c r="B135" s="862"/>
      <c r="C135" s="642"/>
      <c r="D135" s="640"/>
      <c r="E135" s="640"/>
      <c r="F135" s="640">
        <v>107</v>
      </c>
      <c r="G135" s="637" t="s">
        <v>1119</v>
      </c>
      <c r="H135" s="640" t="s">
        <v>1259</v>
      </c>
      <c r="I135" s="640" t="s">
        <v>1270</v>
      </c>
      <c r="J135" s="640" t="s">
        <v>1122</v>
      </c>
      <c r="K135" s="640" t="s">
        <v>145</v>
      </c>
      <c r="L135" s="640" t="s">
        <v>1272</v>
      </c>
      <c r="M135" s="640" t="s">
        <v>64</v>
      </c>
      <c r="N135" s="640" t="s">
        <v>399</v>
      </c>
      <c r="O135" s="640" t="s">
        <v>386</v>
      </c>
      <c r="P135" s="640"/>
      <c r="Q135" s="640"/>
      <c r="R135" s="640"/>
      <c r="S135" s="640"/>
      <c r="T135" s="640"/>
      <c r="U135" s="640"/>
      <c r="V135" s="641"/>
      <c r="W135" s="640"/>
    </row>
    <row r="136" spans="1:23" ht="51">
      <c r="A136" s="631"/>
      <c r="B136" s="862"/>
      <c r="C136" s="643"/>
      <c r="D136" s="640"/>
      <c r="E136" s="640"/>
      <c r="F136" s="640">
        <v>108</v>
      </c>
      <c r="G136" s="637" t="s">
        <v>1119</v>
      </c>
      <c r="H136" s="640" t="s">
        <v>1259</v>
      </c>
      <c r="I136" s="640" t="s">
        <v>1270</v>
      </c>
      <c r="J136" s="640" t="s">
        <v>64</v>
      </c>
      <c r="K136" s="640" t="s">
        <v>145</v>
      </c>
      <c r="L136" s="640" t="s">
        <v>1272</v>
      </c>
      <c r="M136" s="640" t="s">
        <v>1194</v>
      </c>
      <c r="N136" s="640" t="s">
        <v>64</v>
      </c>
      <c r="O136" s="640" t="s">
        <v>64</v>
      </c>
      <c r="P136" s="640"/>
      <c r="Q136" s="640"/>
      <c r="R136" s="640"/>
      <c r="S136" s="640"/>
      <c r="T136" s="640"/>
      <c r="U136" s="640"/>
      <c r="V136" s="641"/>
      <c r="W136" s="640"/>
    </row>
    <row r="137" spans="1:23" ht="85">
      <c r="A137" s="631">
        <v>46062</v>
      </c>
      <c r="B137" s="862" t="s">
        <v>1274</v>
      </c>
      <c r="C137" s="644"/>
      <c r="D137" s="640"/>
      <c r="E137" s="640"/>
      <c r="F137" s="640">
        <v>109</v>
      </c>
      <c r="G137" s="637" t="s">
        <v>1119</v>
      </c>
      <c r="H137" s="640" t="s">
        <v>1259</v>
      </c>
      <c r="I137" s="640" t="s">
        <v>1275</v>
      </c>
      <c r="J137" s="640" t="s">
        <v>64</v>
      </c>
      <c r="K137" s="640" t="s">
        <v>145</v>
      </c>
      <c r="L137" s="640" t="s">
        <v>1276</v>
      </c>
      <c r="M137" s="640" t="s">
        <v>1194</v>
      </c>
      <c r="N137" s="640" t="s">
        <v>64</v>
      </c>
      <c r="O137" s="640" t="s">
        <v>64</v>
      </c>
      <c r="P137" s="640"/>
      <c r="Q137" s="640"/>
      <c r="R137" s="640"/>
      <c r="S137" s="640"/>
      <c r="T137" s="640"/>
      <c r="U137" s="640"/>
      <c r="V137" s="641"/>
      <c r="W137" s="640"/>
    </row>
    <row r="138" spans="1:23" ht="85">
      <c r="A138" s="631"/>
      <c r="B138" s="862"/>
      <c r="C138" s="642"/>
      <c r="D138" s="640"/>
      <c r="E138" s="640"/>
      <c r="F138" s="640">
        <v>110</v>
      </c>
      <c r="G138" s="637" t="s">
        <v>1119</v>
      </c>
      <c r="H138" s="640" t="s">
        <v>1259</v>
      </c>
      <c r="I138" s="640" t="s">
        <v>1277</v>
      </c>
      <c r="J138" s="640" t="s">
        <v>64</v>
      </c>
      <c r="K138" s="640" t="s">
        <v>145</v>
      </c>
      <c r="L138" s="640" t="s">
        <v>1278</v>
      </c>
      <c r="M138" s="640" t="s">
        <v>64</v>
      </c>
      <c r="N138" s="640" t="s">
        <v>64</v>
      </c>
      <c r="O138" s="640" t="s">
        <v>64</v>
      </c>
      <c r="P138" s="640"/>
      <c r="Q138" s="640"/>
      <c r="R138" s="640"/>
      <c r="S138" s="640"/>
      <c r="T138" s="640"/>
      <c r="U138" s="640"/>
      <c r="V138" s="641"/>
      <c r="W138" s="640"/>
    </row>
    <row r="139" spans="1:23" ht="119">
      <c r="A139" s="631"/>
      <c r="B139" s="862"/>
      <c r="C139" s="642"/>
      <c r="D139" s="640"/>
      <c r="E139" s="640"/>
      <c r="F139" s="640">
        <v>111</v>
      </c>
      <c r="G139" s="637" t="s">
        <v>1119</v>
      </c>
      <c r="H139" s="640" t="s">
        <v>1203</v>
      </c>
      <c r="I139" s="640" t="s">
        <v>1279</v>
      </c>
      <c r="J139" s="640" t="s">
        <v>64</v>
      </c>
      <c r="K139" s="640" t="s">
        <v>64</v>
      </c>
      <c r="L139" s="640" t="s">
        <v>1280</v>
      </c>
      <c r="M139" s="640" t="s">
        <v>64</v>
      </c>
      <c r="N139" s="640" t="s">
        <v>64</v>
      </c>
      <c r="O139" s="640" t="s">
        <v>64</v>
      </c>
      <c r="P139" s="640"/>
      <c r="Q139" s="640"/>
      <c r="R139" s="640"/>
      <c r="S139" s="640"/>
      <c r="T139" s="640"/>
      <c r="U139" s="640"/>
      <c r="V139" s="641"/>
      <c r="W139" s="640"/>
    </row>
    <row r="140" spans="1:23" ht="85">
      <c r="A140" s="631"/>
      <c r="B140" s="862"/>
      <c r="C140" s="642"/>
      <c r="D140" s="640"/>
      <c r="E140" s="640"/>
      <c r="F140" s="640">
        <v>112</v>
      </c>
      <c r="G140" s="637" t="s">
        <v>1119</v>
      </c>
      <c r="H140" s="640" t="s">
        <v>1203</v>
      </c>
      <c r="I140" s="640" t="s">
        <v>1279</v>
      </c>
      <c r="J140" s="640" t="s">
        <v>64</v>
      </c>
      <c r="K140" s="640" t="s">
        <v>64</v>
      </c>
      <c r="L140" s="640" t="s">
        <v>1281</v>
      </c>
      <c r="M140" s="640" t="s">
        <v>64</v>
      </c>
      <c r="N140" s="640" t="s">
        <v>64</v>
      </c>
      <c r="O140" s="640" t="s">
        <v>64</v>
      </c>
      <c r="P140" s="640"/>
      <c r="Q140" s="640"/>
      <c r="R140" s="640"/>
      <c r="S140" s="640"/>
      <c r="T140" s="640"/>
      <c r="U140" s="640"/>
      <c r="V140" s="641"/>
      <c r="W140" s="640"/>
    </row>
    <row r="141" spans="1:23" ht="51">
      <c r="A141" s="631"/>
      <c r="B141" s="862"/>
      <c r="C141" s="642"/>
      <c r="D141" s="640"/>
      <c r="E141" s="640"/>
      <c r="F141" s="640">
        <v>113</v>
      </c>
      <c r="G141" s="637" t="s">
        <v>1119</v>
      </c>
      <c r="H141" s="640" t="s">
        <v>1259</v>
      </c>
      <c r="I141" s="640" t="s">
        <v>1282</v>
      </c>
      <c r="J141" s="640" t="s">
        <v>1283</v>
      </c>
      <c r="K141" s="640" t="s">
        <v>145</v>
      </c>
      <c r="L141" s="640" t="s">
        <v>1284</v>
      </c>
      <c r="M141" s="640" t="s">
        <v>64</v>
      </c>
      <c r="N141" s="640" t="s">
        <v>64</v>
      </c>
      <c r="O141" s="640" t="s">
        <v>64</v>
      </c>
      <c r="P141" s="640"/>
      <c r="Q141" s="640"/>
      <c r="R141" s="640"/>
      <c r="S141" s="640"/>
      <c r="T141" s="640"/>
      <c r="U141" s="640"/>
      <c r="V141" s="641"/>
      <c r="W141" s="640"/>
    </row>
    <row r="142" spans="1:23" ht="68">
      <c r="A142" s="631"/>
      <c r="B142" s="862"/>
      <c r="C142" s="643"/>
      <c r="D142" s="640"/>
      <c r="E142" s="640"/>
      <c r="F142" s="640">
        <v>114</v>
      </c>
      <c r="G142" s="637" t="s">
        <v>1119</v>
      </c>
      <c r="H142" s="640" t="s">
        <v>1259</v>
      </c>
      <c r="I142" s="640" t="s">
        <v>1285</v>
      </c>
      <c r="J142" s="640" t="s">
        <v>1122</v>
      </c>
      <c r="K142" s="640" t="s">
        <v>145</v>
      </c>
      <c r="L142" s="640" t="s">
        <v>1286</v>
      </c>
      <c r="M142" s="640" t="s">
        <v>64</v>
      </c>
      <c r="N142" s="640" t="s">
        <v>64</v>
      </c>
      <c r="O142" s="640" t="s">
        <v>64</v>
      </c>
      <c r="P142" s="640"/>
      <c r="Q142" s="640"/>
      <c r="R142" s="640"/>
      <c r="S142" s="640"/>
      <c r="T142" s="640"/>
      <c r="U142" s="640"/>
      <c r="V142" s="641"/>
      <c r="W142" s="640"/>
    </row>
    <row r="143" spans="1:23" ht="17">
      <c r="A143" s="631">
        <v>46069</v>
      </c>
      <c r="B143" s="862" t="s">
        <v>1185</v>
      </c>
      <c r="C143" s="651"/>
      <c r="D143" s="652"/>
      <c r="E143" s="652"/>
      <c r="F143" s="652"/>
      <c r="G143" s="637" t="s">
        <v>1119</v>
      </c>
      <c r="H143" s="652"/>
      <c r="I143" s="652"/>
      <c r="J143" s="652"/>
      <c r="K143" s="652"/>
      <c r="L143" s="652"/>
      <c r="M143" s="652"/>
      <c r="N143" s="652"/>
      <c r="O143" s="652"/>
      <c r="P143" s="652"/>
      <c r="Q143" s="652"/>
      <c r="R143" s="652"/>
      <c r="S143" s="652"/>
      <c r="T143" s="652"/>
      <c r="U143" s="652"/>
      <c r="V143" s="653"/>
      <c r="W143" s="652"/>
    </row>
    <row r="144" spans="1:23" ht="17">
      <c r="A144" s="631"/>
      <c r="B144" s="862"/>
      <c r="C144" s="654"/>
      <c r="D144" s="652"/>
      <c r="E144" s="652"/>
      <c r="F144" s="652"/>
      <c r="G144" s="637" t="s">
        <v>1119</v>
      </c>
      <c r="H144" s="652"/>
      <c r="I144" s="652"/>
      <c r="J144" s="652"/>
      <c r="K144" s="652"/>
      <c r="L144" s="652"/>
      <c r="M144" s="652"/>
      <c r="N144" s="652"/>
      <c r="O144" s="652"/>
      <c r="P144" s="652"/>
      <c r="Q144" s="652"/>
      <c r="R144" s="652"/>
      <c r="S144" s="652"/>
      <c r="T144" s="652"/>
      <c r="U144" s="652"/>
      <c r="V144" s="653"/>
      <c r="W144" s="652"/>
    </row>
    <row r="145" spans="1:23" ht="17">
      <c r="A145" s="631"/>
      <c r="B145" s="862"/>
      <c r="C145" s="654"/>
      <c r="D145" s="652"/>
      <c r="E145" s="652"/>
      <c r="F145" s="652"/>
      <c r="G145" s="637" t="s">
        <v>1119</v>
      </c>
      <c r="H145" s="652"/>
      <c r="I145" s="652"/>
      <c r="J145" s="652"/>
      <c r="K145" s="652"/>
      <c r="L145" s="652"/>
      <c r="M145" s="652"/>
      <c r="N145" s="652"/>
      <c r="O145" s="652"/>
      <c r="P145" s="652"/>
      <c r="Q145" s="652"/>
      <c r="R145" s="652"/>
      <c r="S145" s="652"/>
      <c r="T145" s="652"/>
      <c r="U145" s="652"/>
      <c r="V145" s="653"/>
      <c r="W145" s="652"/>
    </row>
    <row r="146" spans="1:23" ht="17">
      <c r="A146" s="631"/>
      <c r="B146" s="862"/>
      <c r="C146" s="654"/>
      <c r="D146" s="652"/>
      <c r="E146" s="652"/>
      <c r="F146" s="652"/>
      <c r="G146" s="637" t="s">
        <v>1119</v>
      </c>
      <c r="H146" s="652"/>
      <c r="I146" s="652"/>
      <c r="J146" s="652"/>
      <c r="K146" s="652"/>
      <c r="L146" s="652"/>
      <c r="M146" s="652"/>
      <c r="N146" s="652"/>
      <c r="O146" s="652"/>
      <c r="P146" s="652"/>
      <c r="Q146" s="652"/>
      <c r="R146" s="652"/>
      <c r="S146" s="652"/>
      <c r="T146" s="652"/>
      <c r="U146" s="652"/>
      <c r="V146" s="653"/>
      <c r="W146" s="652"/>
    </row>
    <row r="147" spans="1:23" ht="17">
      <c r="A147" s="631"/>
      <c r="B147" s="862"/>
      <c r="C147" s="655"/>
      <c r="D147" s="656"/>
      <c r="E147" s="656"/>
      <c r="F147" s="656"/>
      <c r="G147" s="637" t="s">
        <v>1119</v>
      </c>
      <c r="H147" s="656"/>
      <c r="I147" s="656"/>
      <c r="J147" s="656"/>
      <c r="K147" s="656"/>
      <c r="L147" s="656"/>
      <c r="M147" s="656"/>
      <c r="N147" s="656"/>
      <c r="O147" s="656"/>
      <c r="P147" s="656"/>
      <c r="Q147" s="656"/>
      <c r="R147" s="656"/>
      <c r="S147" s="656"/>
      <c r="T147" s="656"/>
      <c r="U147" s="656"/>
      <c r="V147" s="657"/>
      <c r="W147" s="656"/>
    </row>
    <row r="148" spans="1:23" ht="102">
      <c r="A148" s="631">
        <v>46076</v>
      </c>
      <c r="B148" s="858" t="s">
        <v>1287</v>
      </c>
      <c r="C148" s="644"/>
      <c r="D148" s="640"/>
      <c r="E148" s="640"/>
      <c r="F148" s="640">
        <v>115</v>
      </c>
      <c r="G148" s="637" t="s">
        <v>1119</v>
      </c>
      <c r="H148" s="640" t="s">
        <v>1259</v>
      </c>
      <c r="I148" s="640" t="s">
        <v>1285</v>
      </c>
      <c r="J148" s="640" t="s">
        <v>64</v>
      </c>
      <c r="K148" s="640" t="s">
        <v>145</v>
      </c>
      <c r="L148" s="640" t="s">
        <v>1288</v>
      </c>
      <c r="M148" s="640" t="s">
        <v>64</v>
      </c>
      <c r="N148" s="640" t="s">
        <v>64</v>
      </c>
      <c r="O148" s="640" t="s">
        <v>64</v>
      </c>
      <c r="P148" s="640"/>
      <c r="Q148" s="640"/>
      <c r="R148" s="640"/>
      <c r="S148" s="640"/>
      <c r="T148" s="640"/>
      <c r="U148" s="640"/>
      <c r="V148" s="641"/>
      <c r="W148" s="640"/>
    </row>
    <row r="149" spans="1:23" ht="68">
      <c r="A149" s="631"/>
      <c r="B149" s="862"/>
      <c r="C149" s="642"/>
      <c r="D149" s="640"/>
      <c r="E149" s="640"/>
      <c r="F149" s="640">
        <v>116</v>
      </c>
      <c r="G149" s="637" t="s">
        <v>1119</v>
      </c>
      <c r="H149" s="640" t="s">
        <v>1259</v>
      </c>
      <c r="I149" s="640" t="s">
        <v>1285</v>
      </c>
      <c r="J149" s="640" t="s">
        <v>1122</v>
      </c>
      <c r="K149" s="640" t="s">
        <v>145</v>
      </c>
      <c r="L149" s="640" t="s">
        <v>1289</v>
      </c>
      <c r="M149" s="640" t="s">
        <v>64</v>
      </c>
      <c r="N149" s="640" t="s">
        <v>64</v>
      </c>
      <c r="O149" s="640" t="s">
        <v>64</v>
      </c>
      <c r="P149" s="640"/>
      <c r="Q149" s="640"/>
      <c r="R149" s="640"/>
      <c r="S149" s="640"/>
      <c r="T149" s="640"/>
      <c r="U149" s="640"/>
      <c r="V149" s="641"/>
      <c r="W149" s="640"/>
    </row>
    <row r="150" spans="1:23" ht="85">
      <c r="A150" s="631"/>
      <c r="B150" s="862"/>
      <c r="C150" s="642"/>
      <c r="D150" s="640"/>
      <c r="E150" s="640"/>
      <c r="F150" s="640">
        <v>117</v>
      </c>
      <c r="G150" s="637" t="s">
        <v>1119</v>
      </c>
      <c r="H150" s="640" t="s">
        <v>1203</v>
      </c>
      <c r="I150" s="640" t="s">
        <v>1192</v>
      </c>
      <c r="J150" s="640" t="s">
        <v>887</v>
      </c>
      <c r="K150" s="640" t="s">
        <v>1178</v>
      </c>
      <c r="L150" s="640" t="s">
        <v>1290</v>
      </c>
      <c r="M150" s="640" t="s">
        <v>64</v>
      </c>
      <c r="N150" s="640" t="s">
        <v>399</v>
      </c>
      <c r="O150" s="640" t="s">
        <v>64</v>
      </c>
      <c r="P150" s="640"/>
      <c r="Q150" s="640"/>
      <c r="R150" s="640"/>
      <c r="S150" s="640"/>
      <c r="T150" s="640"/>
      <c r="U150" s="640"/>
      <c r="V150" s="641"/>
      <c r="W150" s="640"/>
    </row>
    <row r="151" spans="1:23" ht="68">
      <c r="A151" s="631"/>
      <c r="B151" s="862"/>
      <c r="C151" s="642"/>
      <c r="D151" s="640"/>
      <c r="E151" s="640"/>
      <c r="F151" s="640">
        <v>118</v>
      </c>
      <c r="G151" s="637" t="s">
        <v>1119</v>
      </c>
      <c r="H151" s="640" t="s">
        <v>1203</v>
      </c>
      <c r="I151" s="640" t="s">
        <v>1192</v>
      </c>
      <c r="J151" s="640" t="s">
        <v>64</v>
      </c>
      <c r="K151" s="640" t="s">
        <v>1178</v>
      </c>
      <c r="L151" s="640" t="s">
        <v>1291</v>
      </c>
      <c r="M151" s="640" t="s">
        <v>64</v>
      </c>
      <c r="N151" s="640" t="s">
        <v>64</v>
      </c>
      <c r="O151" s="640" t="s">
        <v>386</v>
      </c>
      <c r="P151" s="640"/>
      <c r="Q151" s="640"/>
      <c r="R151" s="640"/>
      <c r="S151" s="640"/>
      <c r="T151" s="640"/>
      <c r="U151" s="640"/>
      <c r="V151" s="641"/>
      <c r="W151" s="640"/>
    </row>
    <row r="152" spans="1:23" ht="102">
      <c r="A152" s="631"/>
      <c r="B152" s="862"/>
      <c r="C152" s="642"/>
      <c r="D152" s="640"/>
      <c r="E152" s="640"/>
      <c r="F152" s="640">
        <v>119</v>
      </c>
      <c r="G152" s="637" t="s">
        <v>1119</v>
      </c>
      <c r="H152" s="640" t="s">
        <v>1292</v>
      </c>
      <c r="I152" s="640" t="s">
        <v>1293</v>
      </c>
      <c r="J152" s="640" t="s">
        <v>64</v>
      </c>
      <c r="K152" s="640" t="s">
        <v>172</v>
      </c>
      <c r="L152" s="640" t="s">
        <v>1294</v>
      </c>
      <c r="M152" s="640" t="s">
        <v>64</v>
      </c>
      <c r="N152" s="640" t="s">
        <v>399</v>
      </c>
      <c r="O152" s="640" t="s">
        <v>386</v>
      </c>
      <c r="P152" s="640"/>
      <c r="Q152" s="640"/>
      <c r="R152" s="640"/>
      <c r="S152" s="640"/>
      <c r="T152" s="640"/>
      <c r="U152" s="640"/>
      <c r="V152" s="641"/>
      <c r="W152" s="640"/>
    </row>
    <row r="153" spans="1:23" ht="187">
      <c r="A153" s="631"/>
      <c r="B153" s="862"/>
      <c r="C153" s="643"/>
      <c r="D153" s="640"/>
      <c r="E153" s="640"/>
      <c r="F153" s="640">
        <v>120</v>
      </c>
      <c r="G153" s="637" t="s">
        <v>1119</v>
      </c>
      <c r="H153" s="640" t="s">
        <v>1292</v>
      </c>
      <c r="I153" s="640" t="s">
        <v>1295</v>
      </c>
      <c r="J153" s="640" t="s">
        <v>798</v>
      </c>
      <c r="K153" s="640" t="s">
        <v>172</v>
      </c>
      <c r="L153" s="640" t="s">
        <v>1296</v>
      </c>
      <c r="M153" s="640" t="s">
        <v>64</v>
      </c>
      <c r="N153" s="640" t="s">
        <v>64</v>
      </c>
      <c r="O153" s="640" t="s">
        <v>64</v>
      </c>
      <c r="P153" s="640"/>
      <c r="Q153" s="640"/>
      <c r="R153" s="640"/>
      <c r="S153" s="640"/>
      <c r="T153" s="640"/>
      <c r="U153" s="640"/>
      <c r="V153" s="641"/>
      <c r="W153" s="640"/>
    </row>
    <row r="154" spans="1:23" ht="51">
      <c r="A154" s="631">
        <v>46083</v>
      </c>
      <c r="B154" s="862" t="s">
        <v>1297</v>
      </c>
      <c r="C154" s="866" t="s">
        <v>1298</v>
      </c>
      <c r="D154" s="640"/>
      <c r="E154" s="640"/>
      <c r="F154" s="640">
        <v>121</v>
      </c>
      <c r="G154" s="637" t="s">
        <v>1119</v>
      </c>
      <c r="H154" s="640" t="s">
        <v>1292</v>
      </c>
      <c r="I154" s="640" t="s">
        <v>1299</v>
      </c>
      <c r="J154" s="640" t="s">
        <v>64</v>
      </c>
      <c r="K154" s="640" t="s">
        <v>172</v>
      </c>
      <c r="L154" s="640" t="s">
        <v>1300</v>
      </c>
      <c r="M154" s="640" t="s">
        <v>64</v>
      </c>
      <c r="N154" s="640" t="s">
        <v>64</v>
      </c>
      <c r="O154" s="640" t="s">
        <v>64</v>
      </c>
      <c r="P154" s="640"/>
      <c r="Q154" s="640"/>
      <c r="R154" s="640"/>
      <c r="S154" s="640"/>
      <c r="T154" s="640"/>
      <c r="U154" s="640"/>
      <c r="V154" s="641"/>
      <c r="W154" s="640"/>
    </row>
    <row r="155" spans="1:23" ht="51">
      <c r="A155" s="631"/>
      <c r="B155" s="862"/>
      <c r="C155" s="867"/>
      <c r="D155" s="640"/>
      <c r="E155" s="640"/>
      <c r="F155" s="640">
        <v>122</v>
      </c>
      <c r="G155" s="637" t="s">
        <v>1119</v>
      </c>
      <c r="H155" s="640" t="s">
        <v>1292</v>
      </c>
      <c r="I155" s="640" t="s">
        <v>1299</v>
      </c>
      <c r="J155" s="640" t="s">
        <v>64</v>
      </c>
      <c r="K155" s="640" t="s">
        <v>172</v>
      </c>
      <c r="L155" s="640" t="s">
        <v>1301</v>
      </c>
      <c r="M155" s="640" t="s">
        <v>64</v>
      </c>
      <c r="N155" s="640" t="s">
        <v>64</v>
      </c>
      <c r="O155" s="640" t="s">
        <v>64</v>
      </c>
      <c r="P155" s="640"/>
      <c r="Q155" s="640"/>
      <c r="R155" s="640"/>
      <c r="S155" s="640"/>
      <c r="T155" s="640"/>
      <c r="U155" s="640"/>
      <c r="V155" s="641"/>
      <c r="W155" s="640"/>
    </row>
    <row r="156" spans="1:23" ht="17">
      <c r="A156" s="631"/>
      <c r="B156" s="862"/>
      <c r="C156" s="867"/>
      <c r="D156" s="640"/>
      <c r="E156" s="640"/>
      <c r="F156" s="640">
        <v>123</v>
      </c>
      <c r="G156" s="637" t="s">
        <v>1119</v>
      </c>
      <c r="H156" s="640" t="s">
        <v>1203</v>
      </c>
      <c r="I156" s="640" t="s">
        <v>193</v>
      </c>
      <c r="J156" s="640" t="s">
        <v>64</v>
      </c>
      <c r="K156" s="640" t="s">
        <v>64</v>
      </c>
      <c r="L156" s="640" t="s">
        <v>1302</v>
      </c>
      <c r="M156" s="640" t="s">
        <v>64</v>
      </c>
      <c r="N156" s="640" t="s">
        <v>64</v>
      </c>
      <c r="O156" s="640" t="s">
        <v>386</v>
      </c>
      <c r="P156" s="640"/>
      <c r="Q156" s="640"/>
      <c r="R156" s="640"/>
      <c r="S156" s="640"/>
      <c r="T156" s="640"/>
      <c r="U156" s="640"/>
      <c r="V156" s="641"/>
      <c r="W156" s="640"/>
    </row>
    <row r="157" spans="1:23" ht="17">
      <c r="A157" s="631"/>
      <c r="B157" s="862"/>
      <c r="C157" s="867"/>
      <c r="D157" s="640"/>
      <c r="E157" s="640"/>
      <c r="F157" s="640">
        <v>124</v>
      </c>
      <c r="G157" s="637" t="s">
        <v>1119</v>
      </c>
      <c r="H157" s="640" t="s">
        <v>1203</v>
      </c>
      <c r="I157" s="640" t="s">
        <v>193</v>
      </c>
      <c r="J157" s="640" t="s">
        <v>64</v>
      </c>
      <c r="K157" s="640" t="s">
        <v>64</v>
      </c>
      <c r="L157" s="640" t="s">
        <v>1302</v>
      </c>
      <c r="M157" s="640" t="s">
        <v>64</v>
      </c>
      <c r="N157" s="640" t="s">
        <v>64</v>
      </c>
      <c r="O157" s="640" t="s">
        <v>386</v>
      </c>
      <c r="P157" s="640"/>
      <c r="Q157" s="640"/>
      <c r="R157" s="640"/>
      <c r="S157" s="640"/>
      <c r="T157" s="640"/>
      <c r="U157" s="640"/>
      <c r="V157" s="641"/>
      <c r="W157" s="640"/>
    </row>
    <row r="158" spans="1:23" ht="51">
      <c r="A158" s="631"/>
      <c r="B158" s="862"/>
      <c r="C158" s="867"/>
      <c r="D158" s="640"/>
      <c r="E158" s="640"/>
      <c r="F158" s="640">
        <v>125</v>
      </c>
      <c r="G158" s="637" t="s">
        <v>1119</v>
      </c>
      <c r="H158" s="640" t="s">
        <v>1292</v>
      </c>
      <c r="I158" s="640" t="s">
        <v>1303</v>
      </c>
      <c r="J158" s="640" t="s">
        <v>64</v>
      </c>
      <c r="K158" s="640" t="s">
        <v>172</v>
      </c>
      <c r="L158" s="640" t="s">
        <v>1301</v>
      </c>
      <c r="M158" s="640" t="s">
        <v>64</v>
      </c>
      <c r="N158" s="640" t="s">
        <v>64</v>
      </c>
      <c r="O158" s="640" t="s">
        <v>386</v>
      </c>
      <c r="P158" s="640"/>
      <c r="Q158" s="640"/>
      <c r="R158" s="640"/>
      <c r="S158" s="640"/>
      <c r="T158" s="640"/>
      <c r="U158" s="640"/>
      <c r="V158" s="641"/>
      <c r="W158" s="640"/>
    </row>
    <row r="159" spans="1:23" ht="51">
      <c r="A159" s="631"/>
      <c r="B159" s="862"/>
      <c r="C159" s="868"/>
      <c r="D159" s="640"/>
      <c r="E159" s="640"/>
      <c r="F159" s="640">
        <v>126</v>
      </c>
      <c r="G159" s="637" t="s">
        <v>1119</v>
      </c>
      <c r="H159" s="640" t="s">
        <v>1292</v>
      </c>
      <c r="I159" s="640" t="s">
        <v>1303</v>
      </c>
      <c r="J159" s="640" t="s">
        <v>64</v>
      </c>
      <c r="K159" s="640" t="s">
        <v>172</v>
      </c>
      <c r="L159" s="640" t="s">
        <v>1301</v>
      </c>
      <c r="M159" s="640" t="s">
        <v>64</v>
      </c>
      <c r="N159" s="640" t="s">
        <v>64</v>
      </c>
      <c r="O159" s="640" t="s">
        <v>64</v>
      </c>
      <c r="P159" s="640"/>
      <c r="Q159" s="640"/>
      <c r="R159" s="640"/>
      <c r="S159" s="640"/>
      <c r="T159" s="640"/>
      <c r="U159" s="640"/>
      <c r="V159" s="641"/>
      <c r="W159" s="640"/>
    </row>
    <row r="160" spans="1:23" ht="51">
      <c r="A160" s="631">
        <v>46090</v>
      </c>
      <c r="B160" s="862" t="s">
        <v>1304</v>
      </c>
      <c r="C160" s="664" t="s">
        <v>1305</v>
      </c>
      <c r="D160" s="640"/>
      <c r="E160" s="640"/>
      <c r="F160" s="640">
        <v>127</v>
      </c>
      <c r="G160" s="637" t="s">
        <v>1119</v>
      </c>
      <c r="H160" s="640" t="s">
        <v>1292</v>
      </c>
      <c r="I160" s="640" t="s">
        <v>1306</v>
      </c>
      <c r="J160" s="640" t="s">
        <v>64</v>
      </c>
      <c r="K160" s="640" t="s">
        <v>172</v>
      </c>
      <c r="L160" s="640" t="s">
        <v>1307</v>
      </c>
      <c r="M160" s="640" t="s">
        <v>64</v>
      </c>
      <c r="N160" s="640" t="s">
        <v>64</v>
      </c>
      <c r="O160" s="640" t="s">
        <v>64</v>
      </c>
      <c r="P160" s="640"/>
      <c r="Q160" s="640"/>
      <c r="R160" s="640"/>
      <c r="S160" s="640"/>
      <c r="T160" s="640"/>
      <c r="U160" s="640"/>
      <c r="V160" s="641"/>
      <c r="W160" s="640"/>
    </row>
    <row r="161" spans="1:23" ht="51">
      <c r="A161" s="631"/>
      <c r="B161" s="862"/>
      <c r="C161" s="665" t="s">
        <v>64</v>
      </c>
      <c r="D161" s="640"/>
      <c r="E161" s="640"/>
      <c r="F161" s="640">
        <v>128</v>
      </c>
      <c r="G161" s="637" t="s">
        <v>1119</v>
      </c>
      <c r="H161" s="640" t="s">
        <v>1292</v>
      </c>
      <c r="I161" s="640" t="s">
        <v>1306</v>
      </c>
      <c r="J161" s="640" t="s">
        <v>64</v>
      </c>
      <c r="K161" s="640" t="s">
        <v>172</v>
      </c>
      <c r="L161" s="640" t="s">
        <v>1308</v>
      </c>
      <c r="M161" s="640" t="s">
        <v>64</v>
      </c>
      <c r="N161" s="640" t="s">
        <v>64</v>
      </c>
      <c r="O161" s="640" t="s">
        <v>64</v>
      </c>
      <c r="P161" s="640"/>
      <c r="Q161" s="640"/>
      <c r="R161" s="640"/>
      <c r="S161" s="640"/>
      <c r="T161" s="640"/>
      <c r="U161" s="640"/>
      <c r="V161" s="641"/>
      <c r="W161" s="640"/>
    </row>
    <row r="162" spans="1:23" ht="51">
      <c r="A162" s="631"/>
      <c r="B162" s="862"/>
      <c r="C162" s="665"/>
      <c r="D162" s="640"/>
      <c r="E162" s="640"/>
      <c r="F162" s="640">
        <v>129</v>
      </c>
      <c r="G162" s="637" t="s">
        <v>1119</v>
      </c>
      <c r="H162" s="640" t="s">
        <v>1203</v>
      </c>
      <c r="I162" s="640" t="s">
        <v>1309</v>
      </c>
      <c r="J162" s="640" t="s">
        <v>1122</v>
      </c>
      <c r="K162" s="640" t="s">
        <v>64</v>
      </c>
      <c r="L162" s="640" t="s">
        <v>1310</v>
      </c>
      <c r="M162" s="640" t="s">
        <v>64</v>
      </c>
      <c r="N162" s="640" t="s">
        <v>64</v>
      </c>
      <c r="O162" s="640" t="s">
        <v>386</v>
      </c>
      <c r="P162" s="640"/>
      <c r="Q162" s="640"/>
      <c r="R162" s="640"/>
      <c r="S162" s="640"/>
      <c r="T162" s="640"/>
      <c r="U162" s="640"/>
      <c r="V162" s="641"/>
      <c r="W162" s="640"/>
    </row>
    <row r="163" spans="1:23" ht="34">
      <c r="A163" s="631"/>
      <c r="B163" s="862"/>
      <c r="C163" s="665" t="s">
        <v>64</v>
      </c>
      <c r="D163" s="640"/>
      <c r="E163" s="640"/>
      <c r="F163" s="640">
        <v>130</v>
      </c>
      <c r="G163" s="637" t="s">
        <v>1119</v>
      </c>
      <c r="H163" s="640" t="s">
        <v>1203</v>
      </c>
      <c r="I163" s="640" t="s">
        <v>1309</v>
      </c>
      <c r="J163" s="640" t="s">
        <v>64</v>
      </c>
      <c r="K163" s="640" t="s">
        <v>64</v>
      </c>
      <c r="L163" s="640" t="s">
        <v>1310</v>
      </c>
      <c r="M163" s="640" t="s">
        <v>64</v>
      </c>
      <c r="N163" s="640" t="s">
        <v>64</v>
      </c>
      <c r="O163" s="640" t="s">
        <v>386</v>
      </c>
      <c r="P163" s="640"/>
      <c r="Q163" s="640"/>
      <c r="R163" s="640"/>
      <c r="S163" s="640"/>
      <c r="T163" s="640"/>
      <c r="U163" s="640"/>
      <c r="V163" s="641"/>
      <c r="W163" s="640"/>
    </row>
    <row r="164" spans="1:23" ht="68">
      <c r="A164" s="631"/>
      <c r="B164" s="862"/>
      <c r="C164" s="642"/>
      <c r="D164" s="640"/>
      <c r="E164" s="640"/>
      <c r="F164" s="640">
        <v>131</v>
      </c>
      <c r="G164" s="637" t="s">
        <v>1119</v>
      </c>
      <c r="H164" s="640" t="s">
        <v>1311</v>
      </c>
      <c r="I164" s="640" t="s">
        <v>1312</v>
      </c>
      <c r="J164" s="640" t="s">
        <v>1122</v>
      </c>
      <c r="K164" s="640" t="s">
        <v>192</v>
      </c>
      <c r="L164" s="640" t="e">
        <v>#VALUE!</v>
      </c>
      <c r="M164" s="640" t="s">
        <v>64</v>
      </c>
      <c r="N164" s="640" t="s">
        <v>64</v>
      </c>
      <c r="O164" s="640" t="s">
        <v>386</v>
      </c>
      <c r="P164" s="640"/>
      <c r="Q164" s="640"/>
      <c r="R164" s="640"/>
      <c r="S164" s="640"/>
      <c r="T164" s="640"/>
      <c r="U164" s="640"/>
      <c r="V164" s="641"/>
      <c r="W164" s="640"/>
    </row>
    <row r="165" spans="1:23" ht="68">
      <c r="A165" s="631"/>
      <c r="B165" s="862"/>
      <c r="C165" s="643"/>
      <c r="D165" s="640"/>
      <c r="E165" s="640"/>
      <c r="F165" s="640">
        <v>132</v>
      </c>
      <c r="G165" s="637" t="s">
        <v>1119</v>
      </c>
      <c r="H165" s="640" t="s">
        <v>1311</v>
      </c>
      <c r="I165" s="640" t="s">
        <v>1313</v>
      </c>
      <c r="J165" s="640" t="s">
        <v>64</v>
      </c>
      <c r="K165" s="640" t="s">
        <v>192</v>
      </c>
      <c r="L165" s="640" t="s">
        <v>1314</v>
      </c>
      <c r="M165" s="640" t="s">
        <v>64</v>
      </c>
      <c r="N165" s="640" t="s">
        <v>64</v>
      </c>
      <c r="O165" s="640" t="s">
        <v>64</v>
      </c>
      <c r="P165" s="640"/>
      <c r="Q165" s="640"/>
      <c r="R165" s="640"/>
      <c r="S165" s="640"/>
      <c r="T165" s="640"/>
      <c r="U165" s="640"/>
      <c r="V165" s="641"/>
      <c r="W165" s="640"/>
    </row>
    <row r="166" spans="1:23" ht="119">
      <c r="A166" s="631">
        <v>46097</v>
      </c>
      <c r="B166" s="862" t="s">
        <v>1315</v>
      </c>
      <c r="C166" s="642"/>
      <c r="D166" s="640"/>
      <c r="E166" s="640"/>
      <c r="F166" s="640">
        <v>133</v>
      </c>
      <c r="G166" s="637" t="s">
        <v>1119</v>
      </c>
      <c r="H166" s="640" t="s">
        <v>1311</v>
      </c>
      <c r="I166" s="640" t="s">
        <v>1316</v>
      </c>
      <c r="J166" s="640" t="s">
        <v>64</v>
      </c>
      <c r="K166" s="640" t="s">
        <v>192</v>
      </c>
      <c r="L166" s="640" t="s">
        <v>1317</v>
      </c>
      <c r="M166" s="640" t="s">
        <v>1194</v>
      </c>
      <c r="N166" s="640" t="s">
        <v>1194</v>
      </c>
      <c r="O166" s="640" t="s">
        <v>1194</v>
      </c>
      <c r="P166" s="640"/>
      <c r="Q166" s="640"/>
      <c r="R166" s="640"/>
      <c r="S166" s="640"/>
      <c r="T166" s="640"/>
      <c r="U166" s="640"/>
      <c r="V166" s="641"/>
      <c r="W166" s="640"/>
    </row>
    <row r="167" spans="1:23" ht="68">
      <c r="A167" s="631"/>
      <c r="B167" s="862"/>
      <c r="C167" s="642"/>
      <c r="D167" s="640"/>
      <c r="E167" s="640"/>
      <c r="F167" s="640">
        <v>134</v>
      </c>
      <c r="G167" s="637" t="s">
        <v>1119</v>
      </c>
      <c r="H167" s="640" t="s">
        <v>1311</v>
      </c>
      <c r="I167" s="640" t="s">
        <v>1318</v>
      </c>
      <c r="J167" s="640" t="s">
        <v>64</v>
      </c>
      <c r="K167" s="640" t="s">
        <v>192</v>
      </c>
      <c r="L167" s="640" t="s">
        <v>1319</v>
      </c>
      <c r="M167" s="640" t="s">
        <v>64</v>
      </c>
      <c r="N167" s="640" t="s">
        <v>64</v>
      </c>
      <c r="O167" s="640" t="s">
        <v>64</v>
      </c>
      <c r="P167" s="640"/>
      <c r="Q167" s="640"/>
      <c r="R167" s="640"/>
      <c r="S167" s="640"/>
      <c r="T167" s="640"/>
      <c r="U167" s="640"/>
      <c r="V167" s="641"/>
      <c r="W167" s="640"/>
    </row>
    <row r="168" spans="1:23" ht="34">
      <c r="A168" s="631"/>
      <c r="B168" s="862"/>
      <c r="C168" s="642"/>
      <c r="D168" s="640"/>
      <c r="E168" s="640"/>
      <c r="F168" s="640">
        <v>135</v>
      </c>
      <c r="G168" s="637" t="s">
        <v>1119</v>
      </c>
      <c r="H168" s="640" t="s">
        <v>1203</v>
      </c>
      <c r="I168" s="640" t="s">
        <v>1309</v>
      </c>
      <c r="J168" s="640" t="s">
        <v>64</v>
      </c>
      <c r="K168" s="640" t="s">
        <v>64</v>
      </c>
      <c r="L168" s="640" t="s">
        <v>1310</v>
      </c>
      <c r="M168" s="640" t="s">
        <v>64</v>
      </c>
      <c r="N168" s="640" t="s">
        <v>64</v>
      </c>
      <c r="O168" s="640" t="s">
        <v>386</v>
      </c>
      <c r="P168" s="640"/>
      <c r="Q168" s="640"/>
      <c r="R168" s="640"/>
      <c r="S168" s="640"/>
      <c r="T168" s="640"/>
      <c r="U168" s="640"/>
      <c r="V168" s="641"/>
      <c r="W168" s="640"/>
    </row>
    <row r="169" spans="1:23" ht="34">
      <c r="A169" s="631"/>
      <c r="B169" s="862"/>
      <c r="C169" s="642"/>
      <c r="D169" s="640"/>
      <c r="E169" s="640"/>
      <c r="F169" s="640">
        <v>136</v>
      </c>
      <c r="G169" s="637" t="s">
        <v>1119</v>
      </c>
      <c r="H169" s="640" t="s">
        <v>1203</v>
      </c>
      <c r="I169" s="640" t="s">
        <v>1309</v>
      </c>
      <c r="J169" s="640" t="s">
        <v>64</v>
      </c>
      <c r="K169" s="640" t="s">
        <v>64</v>
      </c>
      <c r="L169" s="640" t="s">
        <v>1310</v>
      </c>
      <c r="M169" s="640" t="s">
        <v>64</v>
      </c>
      <c r="N169" s="640" t="s">
        <v>399</v>
      </c>
      <c r="O169" s="640" t="s">
        <v>386</v>
      </c>
      <c r="P169" s="640"/>
      <c r="Q169" s="640"/>
      <c r="R169" s="640"/>
      <c r="S169" s="640"/>
      <c r="T169" s="640"/>
      <c r="U169" s="640"/>
      <c r="V169" s="641"/>
      <c r="W169" s="640"/>
    </row>
    <row r="170" spans="1:23" ht="102">
      <c r="A170" s="631"/>
      <c r="B170" s="862"/>
      <c r="C170" s="642"/>
      <c r="D170" s="640"/>
      <c r="E170" s="640"/>
      <c r="F170" s="640">
        <v>137</v>
      </c>
      <c r="G170" s="637" t="s">
        <v>1119</v>
      </c>
      <c r="H170" s="640" t="s">
        <v>1311</v>
      </c>
      <c r="I170" s="640" t="s">
        <v>1320</v>
      </c>
      <c r="J170" s="640" t="s">
        <v>64</v>
      </c>
      <c r="K170" s="640" t="s">
        <v>192</v>
      </c>
      <c r="L170" s="640" t="s">
        <v>1321</v>
      </c>
      <c r="M170" s="640" t="s">
        <v>64</v>
      </c>
      <c r="N170" s="640" t="s">
        <v>64</v>
      </c>
      <c r="O170" s="640" t="s">
        <v>386</v>
      </c>
      <c r="P170" s="640"/>
      <c r="Q170" s="640"/>
      <c r="R170" s="640"/>
      <c r="S170" s="640"/>
      <c r="T170" s="640"/>
      <c r="U170" s="640"/>
      <c r="V170" s="641"/>
      <c r="W170" s="640"/>
    </row>
    <row r="171" spans="1:23" ht="102">
      <c r="A171" s="631"/>
      <c r="B171" s="862"/>
      <c r="C171" s="643"/>
      <c r="D171" s="640"/>
      <c r="E171" s="640"/>
      <c r="F171" s="640">
        <v>138</v>
      </c>
      <c r="G171" s="637" t="s">
        <v>1119</v>
      </c>
      <c r="H171" s="640" t="s">
        <v>1311</v>
      </c>
      <c r="I171" s="640" t="s">
        <v>1320</v>
      </c>
      <c r="J171" s="640" t="s">
        <v>920</v>
      </c>
      <c r="K171" s="640" t="s">
        <v>192</v>
      </c>
      <c r="L171" s="640" t="e">
        <v>#VALUE!</v>
      </c>
      <c r="M171" s="640" t="s">
        <v>1194</v>
      </c>
      <c r="N171" s="640" t="s">
        <v>1194</v>
      </c>
      <c r="O171" s="640" t="s">
        <v>1194</v>
      </c>
      <c r="P171" s="640"/>
      <c r="Q171" s="640"/>
      <c r="R171" s="640"/>
      <c r="S171" s="640"/>
      <c r="T171" s="640"/>
      <c r="U171" s="640"/>
      <c r="V171" s="641"/>
      <c r="W171" s="640"/>
    </row>
    <row r="172" spans="1:23" ht="102">
      <c r="A172" s="631">
        <v>46104</v>
      </c>
      <c r="B172" s="862" t="s">
        <v>1322</v>
      </c>
      <c r="C172" s="642"/>
      <c r="D172" s="640"/>
      <c r="E172" s="640"/>
      <c r="F172" s="640">
        <v>139</v>
      </c>
      <c r="G172" s="637" t="s">
        <v>1119</v>
      </c>
      <c r="H172" s="640" t="s">
        <v>1311</v>
      </c>
      <c r="I172" s="640" t="s">
        <v>1323</v>
      </c>
      <c r="J172" s="640" t="s">
        <v>920</v>
      </c>
      <c r="K172" s="640" t="s">
        <v>192</v>
      </c>
      <c r="L172" s="640" t="s">
        <v>1324</v>
      </c>
      <c r="M172" s="640" t="s">
        <v>64</v>
      </c>
      <c r="N172" s="640" t="s">
        <v>64</v>
      </c>
      <c r="O172" s="640" t="s">
        <v>1194</v>
      </c>
      <c r="P172" s="640"/>
      <c r="Q172" s="640"/>
      <c r="R172" s="640"/>
      <c r="S172" s="640"/>
      <c r="T172" s="640"/>
      <c r="U172" s="640"/>
      <c r="V172" s="641"/>
      <c r="W172" s="640"/>
    </row>
    <row r="173" spans="1:23" ht="68">
      <c r="A173" s="631"/>
      <c r="B173" s="862"/>
      <c r="C173" s="642"/>
      <c r="D173" s="640"/>
      <c r="E173" s="640"/>
      <c r="F173" s="640">
        <v>140</v>
      </c>
      <c r="G173" s="637" t="s">
        <v>1119</v>
      </c>
      <c r="H173" s="640" t="s">
        <v>1311</v>
      </c>
      <c r="I173" s="640" t="s">
        <v>1325</v>
      </c>
      <c r="J173" s="640" t="s">
        <v>64</v>
      </c>
      <c r="K173" s="640" t="s">
        <v>192</v>
      </c>
      <c r="L173" s="640" t="s">
        <v>1326</v>
      </c>
      <c r="M173" s="640" t="s">
        <v>64</v>
      </c>
      <c r="N173" s="640" t="s">
        <v>64</v>
      </c>
      <c r="O173" s="640" t="s">
        <v>64</v>
      </c>
      <c r="P173" s="640"/>
      <c r="Q173" s="640"/>
      <c r="R173" s="640"/>
      <c r="S173" s="640"/>
      <c r="T173" s="640"/>
      <c r="U173" s="640"/>
      <c r="V173" s="641"/>
      <c r="W173" s="640"/>
    </row>
    <row r="174" spans="1:23" ht="68">
      <c r="A174" s="631"/>
      <c r="B174" s="862"/>
      <c r="C174" s="642"/>
      <c r="D174" s="640"/>
      <c r="E174" s="640"/>
      <c r="F174" s="640">
        <v>141</v>
      </c>
      <c r="G174" s="637" t="s">
        <v>1119</v>
      </c>
      <c r="H174" s="640" t="s">
        <v>1203</v>
      </c>
      <c r="I174" s="640" t="s">
        <v>1192</v>
      </c>
      <c r="J174" s="640" t="s">
        <v>64</v>
      </c>
      <c r="K174" s="640" t="s">
        <v>64</v>
      </c>
      <c r="L174" s="640" t="s">
        <v>1327</v>
      </c>
      <c r="M174" s="640" t="s">
        <v>64</v>
      </c>
      <c r="N174" s="640" t="s">
        <v>64</v>
      </c>
      <c r="O174" s="640" t="s">
        <v>386</v>
      </c>
      <c r="P174" s="640"/>
      <c r="Q174" s="640"/>
      <c r="R174" s="640"/>
      <c r="S174" s="640"/>
      <c r="T174" s="640"/>
      <c r="U174" s="640"/>
      <c r="V174" s="641"/>
      <c r="W174" s="640"/>
    </row>
    <row r="175" spans="1:23" ht="68">
      <c r="A175" s="631"/>
      <c r="B175" s="862"/>
      <c r="C175" s="642"/>
      <c r="D175" s="640"/>
      <c r="E175" s="640"/>
      <c r="F175" s="640">
        <v>142</v>
      </c>
      <c r="G175" s="637" t="s">
        <v>1119</v>
      </c>
      <c r="H175" s="640" t="s">
        <v>1203</v>
      </c>
      <c r="I175" s="640" t="s">
        <v>1192</v>
      </c>
      <c r="J175" s="640" t="s">
        <v>64</v>
      </c>
      <c r="K175" s="640" t="s">
        <v>64</v>
      </c>
      <c r="L175" s="640" t="s">
        <v>1327</v>
      </c>
      <c r="M175" s="640" t="s">
        <v>64</v>
      </c>
      <c r="N175" s="640" t="s">
        <v>64</v>
      </c>
      <c r="O175" s="640" t="s">
        <v>386</v>
      </c>
      <c r="P175" s="640"/>
      <c r="Q175" s="640"/>
      <c r="R175" s="640"/>
      <c r="S175" s="640"/>
      <c r="T175" s="640"/>
      <c r="U175" s="640"/>
      <c r="V175" s="641"/>
      <c r="W175" s="640"/>
    </row>
    <row r="176" spans="1:23" ht="119">
      <c r="A176" s="631"/>
      <c r="B176" s="862"/>
      <c r="C176" s="642"/>
      <c r="D176" s="640"/>
      <c r="E176" s="640"/>
      <c r="F176" s="640">
        <v>143</v>
      </c>
      <c r="G176" s="637" t="s">
        <v>1119</v>
      </c>
      <c r="H176" s="640" t="s">
        <v>1328</v>
      </c>
      <c r="I176" s="640" t="s">
        <v>1329</v>
      </c>
      <c r="J176" s="640" t="s">
        <v>1122</v>
      </c>
      <c r="K176" s="640" t="s">
        <v>129</v>
      </c>
      <c r="L176" s="640" t="s">
        <v>1330</v>
      </c>
      <c r="M176" s="640" t="s">
        <v>64</v>
      </c>
      <c r="N176" s="640" t="s">
        <v>64</v>
      </c>
      <c r="O176" s="640" t="s">
        <v>386</v>
      </c>
      <c r="P176" s="640"/>
      <c r="Q176" s="640"/>
      <c r="R176" s="640"/>
      <c r="S176" s="640"/>
      <c r="T176" s="640"/>
      <c r="U176" s="640"/>
      <c r="V176" s="641"/>
      <c r="W176" s="640"/>
    </row>
    <row r="177" spans="1:23" ht="102">
      <c r="A177" s="631"/>
      <c r="B177" s="862"/>
      <c r="C177" s="643"/>
      <c r="D177" s="640"/>
      <c r="E177" s="640"/>
      <c r="F177" s="640">
        <v>144</v>
      </c>
      <c r="G177" s="637" t="s">
        <v>1119</v>
      </c>
      <c r="H177" s="640" t="s">
        <v>1328</v>
      </c>
      <c r="I177" s="640" t="s">
        <v>1331</v>
      </c>
      <c r="J177" s="640" t="s">
        <v>920</v>
      </c>
      <c r="K177" s="640" t="s">
        <v>129</v>
      </c>
      <c r="L177" s="640" t="e">
        <v>#VALUE!</v>
      </c>
      <c r="M177" s="640" t="s">
        <v>64</v>
      </c>
      <c r="N177" s="640" t="s">
        <v>1194</v>
      </c>
      <c r="O177" s="640" t="s">
        <v>1194</v>
      </c>
      <c r="P177" s="640"/>
      <c r="Q177" s="640"/>
      <c r="R177" s="640"/>
      <c r="S177" s="640"/>
      <c r="T177" s="640"/>
      <c r="U177" s="640"/>
      <c r="V177" s="641"/>
      <c r="W177" s="640"/>
    </row>
    <row r="178" spans="1:23" ht="17">
      <c r="A178" s="631">
        <v>46111</v>
      </c>
      <c r="B178" s="862" t="s">
        <v>1185</v>
      </c>
      <c r="C178" s="651"/>
      <c r="D178" s="652"/>
      <c r="E178" s="652"/>
      <c r="F178" s="652"/>
      <c r="G178" s="637" t="s">
        <v>1119</v>
      </c>
      <c r="H178" s="652"/>
      <c r="I178" s="652"/>
      <c r="J178" s="652"/>
      <c r="K178" s="652"/>
      <c r="L178" s="652"/>
      <c r="M178" s="652"/>
      <c r="N178" s="652"/>
      <c r="O178" s="652"/>
      <c r="P178" s="652"/>
      <c r="Q178" s="652"/>
      <c r="R178" s="652"/>
      <c r="S178" s="652"/>
      <c r="T178" s="652"/>
      <c r="U178" s="652"/>
      <c r="V178" s="653"/>
      <c r="W178" s="652"/>
    </row>
    <row r="179" spans="1:23" ht="17">
      <c r="A179" s="631"/>
      <c r="B179" s="862"/>
      <c r="C179" s="654"/>
      <c r="D179" s="652"/>
      <c r="E179" s="652"/>
      <c r="F179" s="652"/>
      <c r="G179" s="637" t="s">
        <v>1119</v>
      </c>
      <c r="H179" s="652"/>
      <c r="I179" s="652"/>
      <c r="J179" s="652"/>
      <c r="K179" s="652"/>
      <c r="L179" s="652"/>
      <c r="M179" s="652"/>
      <c r="N179" s="652"/>
      <c r="O179" s="652"/>
      <c r="P179" s="652"/>
      <c r="Q179" s="652"/>
      <c r="R179" s="652"/>
      <c r="S179" s="652"/>
      <c r="T179" s="652"/>
      <c r="U179" s="652"/>
      <c r="V179" s="653"/>
      <c r="W179" s="652"/>
    </row>
    <row r="180" spans="1:23" ht="17">
      <c r="A180" s="631"/>
      <c r="B180" s="862"/>
      <c r="C180" s="654"/>
      <c r="D180" s="652"/>
      <c r="E180" s="652"/>
      <c r="F180" s="652"/>
      <c r="G180" s="637" t="s">
        <v>1119</v>
      </c>
      <c r="H180" s="652"/>
      <c r="I180" s="652"/>
      <c r="J180" s="652"/>
      <c r="K180" s="652"/>
      <c r="L180" s="652"/>
      <c r="M180" s="652"/>
      <c r="N180" s="652"/>
      <c r="O180" s="652"/>
      <c r="P180" s="652"/>
      <c r="Q180" s="652"/>
      <c r="R180" s="652"/>
      <c r="S180" s="652"/>
      <c r="T180" s="652"/>
      <c r="U180" s="652"/>
      <c r="V180" s="653"/>
      <c r="W180" s="652"/>
    </row>
    <row r="181" spans="1:23" ht="17">
      <c r="A181" s="631"/>
      <c r="B181" s="862"/>
      <c r="C181" s="654"/>
      <c r="D181" s="652"/>
      <c r="E181" s="652"/>
      <c r="F181" s="652"/>
      <c r="G181" s="637" t="s">
        <v>1119</v>
      </c>
      <c r="H181" s="652"/>
      <c r="I181" s="652"/>
      <c r="J181" s="652"/>
      <c r="K181" s="652"/>
      <c r="L181" s="652"/>
      <c r="M181" s="652"/>
      <c r="N181" s="652"/>
      <c r="O181" s="652"/>
      <c r="P181" s="652"/>
      <c r="Q181" s="652"/>
      <c r="R181" s="652"/>
      <c r="S181" s="652"/>
      <c r="T181" s="652"/>
      <c r="U181" s="652"/>
      <c r="V181" s="653"/>
      <c r="W181" s="652"/>
    </row>
    <row r="182" spans="1:23" ht="17">
      <c r="A182" s="631"/>
      <c r="B182" s="862"/>
      <c r="C182" s="655" t="s">
        <v>1236</v>
      </c>
      <c r="D182" s="656"/>
      <c r="E182" s="656"/>
      <c r="F182" s="656"/>
      <c r="G182" s="637" t="s">
        <v>1119</v>
      </c>
      <c r="H182" s="656"/>
      <c r="I182" s="656"/>
      <c r="J182" s="656"/>
      <c r="K182" s="656"/>
      <c r="L182" s="656"/>
      <c r="M182" s="656"/>
      <c r="N182" s="656"/>
      <c r="O182" s="656"/>
      <c r="P182" s="656"/>
      <c r="Q182" s="656"/>
      <c r="R182" s="656"/>
      <c r="S182" s="656"/>
      <c r="T182" s="656"/>
      <c r="U182" s="656"/>
      <c r="V182" s="657"/>
      <c r="W182" s="656"/>
    </row>
    <row r="183" spans="1:23" ht="17">
      <c r="A183" s="631">
        <v>46118</v>
      </c>
      <c r="B183" s="862" t="s">
        <v>1185</v>
      </c>
      <c r="C183" s="651" t="s">
        <v>1236</v>
      </c>
      <c r="D183" s="652"/>
      <c r="E183" s="652"/>
      <c r="F183" s="652"/>
      <c r="G183" s="637" t="s">
        <v>1119</v>
      </c>
      <c r="H183" s="652"/>
      <c r="I183" s="652"/>
      <c r="J183" s="652"/>
      <c r="K183" s="652"/>
      <c r="L183" s="652"/>
      <c r="M183" s="652"/>
      <c r="N183" s="652"/>
      <c r="O183" s="652"/>
      <c r="P183" s="652"/>
      <c r="Q183" s="652"/>
      <c r="R183" s="652"/>
      <c r="S183" s="652"/>
      <c r="T183" s="652"/>
      <c r="U183" s="652"/>
      <c r="V183" s="653"/>
      <c r="W183" s="652"/>
    </row>
    <row r="184" spans="1:23" ht="17">
      <c r="A184" s="631"/>
      <c r="B184" s="862"/>
      <c r="C184" s="654"/>
      <c r="D184" s="652"/>
      <c r="E184" s="652"/>
      <c r="F184" s="652"/>
      <c r="G184" s="637" t="s">
        <v>1119</v>
      </c>
      <c r="H184" s="652"/>
      <c r="I184" s="652"/>
      <c r="J184" s="652"/>
      <c r="K184" s="652"/>
      <c r="L184" s="652"/>
      <c r="M184" s="652"/>
      <c r="N184" s="652"/>
      <c r="O184" s="652"/>
      <c r="P184" s="652"/>
      <c r="Q184" s="652"/>
      <c r="R184" s="652"/>
      <c r="S184" s="652"/>
      <c r="T184" s="652"/>
      <c r="U184" s="652"/>
      <c r="V184" s="653"/>
      <c r="W184" s="652"/>
    </row>
    <row r="185" spans="1:23" ht="17">
      <c r="A185" s="631"/>
      <c r="B185" s="862"/>
      <c r="C185" s="654"/>
      <c r="D185" s="652"/>
      <c r="E185" s="652"/>
      <c r="F185" s="652"/>
      <c r="G185" s="637" t="s">
        <v>1119</v>
      </c>
      <c r="H185" s="652"/>
      <c r="I185" s="652"/>
      <c r="J185" s="652"/>
      <c r="K185" s="652"/>
      <c r="L185" s="652"/>
      <c r="M185" s="652"/>
      <c r="N185" s="652"/>
      <c r="O185" s="652"/>
      <c r="P185" s="652"/>
      <c r="Q185" s="652"/>
      <c r="R185" s="652"/>
      <c r="S185" s="652"/>
      <c r="T185" s="652"/>
      <c r="U185" s="652"/>
      <c r="V185" s="653"/>
      <c r="W185" s="652"/>
    </row>
    <row r="186" spans="1:23" ht="17">
      <c r="A186" s="631"/>
      <c r="B186" s="862"/>
      <c r="C186" s="654"/>
      <c r="D186" s="652"/>
      <c r="E186" s="652"/>
      <c r="F186" s="652"/>
      <c r="G186" s="637" t="s">
        <v>1119</v>
      </c>
      <c r="H186" s="652"/>
      <c r="I186" s="652"/>
      <c r="J186" s="652"/>
      <c r="K186" s="652"/>
      <c r="L186" s="652"/>
      <c r="M186" s="652"/>
      <c r="N186" s="652"/>
      <c r="O186" s="652"/>
      <c r="P186" s="652"/>
      <c r="Q186" s="652"/>
      <c r="R186" s="652"/>
      <c r="S186" s="652"/>
      <c r="T186" s="652"/>
      <c r="U186" s="652"/>
      <c r="V186" s="653"/>
      <c r="W186" s="652"/>
    </row>
    <row r="187" spans="1:23" ht="17">
      <c r="A187" s="631"/>
      <c r="B187" s="862"/>
      <c r="C187" s="655"/>
      <c r="D187" s="656"/>
      <c r="E187" s="656"/>
      <c r="F187" s="656"/>
      <c r="G187" s="637" t="s">
        <v>1119</v>
      </c>
      <c r="H187" s="656"/>
      <c r="I187" s="656"/>
      <c r="J187" s="656"/>
      <c r="K187" s="656"/>
      <c r="L187" s="656"/>
      <c r="M187" s="656"/>
      <c r="N187" s="656"/>
      <c r="O187" s="656"/>
      <c r="P187" s="656"/>
      <c r="Q187" s="656"/>
      <c r="R187" s="656"/>
      <c r="S187" s="656"/>
      <c r="T187" s="656"/>
      <c r="U187" s="656"/>
      <c r="V187" s="657"/>
      <c r="W187" s="656"/>
    </row>
    <row r="188" spans="1:23" ht="102">
      <c r="A188" s="631">
        <v>46125</v>
      </c>
      <c r="B188" s="862" t="s">
        <v>581</v>
      </c>
      <c r="C188" s="866" t="s">
        <v>1332</v>
      </c>
      <c r="D188" s="640"/>
      <c r="E188" s="640"/>
      <c r="F188" s="640">
        <v>145</v>
      </c>
      <c r="G188" s="637" t="s">
        <v>1119</v>
      </c>
      <c r="H188" s="640" t="s">
        <v>1328</v>
      </c>
      <c r="I188" s="640" t="s">
        <v>1333</v>
      </c>
      <c r="J188" s="640" t="s">
        <v>920</v>
      </c>
      <c r="K188" s="640" t="s">
        <v>129</v>
      </c>
      <c r="L188" s="640" t="s">
        <v>1334</v>
      </c>
      <c r="M188" s="640" t="s">
        <v>64</v>
      </c>
      <c r="N188" s="640" t="s">
        <v>1194</v>
      </c>
      <c r="O188" s="640" t="s">
        <v>1194</v>
      </c>
      <c r="P188" s="640"/>
      <c r="Q188" s="640"/>
      <c r="R188" s="640"/>
      <c r="S188" s="640"/>
      <c r="T188" s="640"/>
      <c r="U188" s="640"/>
      <c r="V188" s="641"/>
      <c r="W188" s="640"/>
    </row>
    <row r="189" spans="1:23" ht="85">
      <c r="A189" s="631"/>
      <c r="B189" s="862"/>
      <c r="C189" s="867"/>
      <c r="D189" s="640"/>
      <c r="E189" s="640"/>
      <c r="F189" s="640">
        <v>146</v>
      </c>
      <c r="G189" s="637" t="s">
        <v>1119</v>
      </c>
      <c r="H189" s="640" t="s">
        <v>1328</v>
      </c>
      <c r="I189" s="640" t="s">
        <v>1335</v>
      </c>
      <c r="J189" s="640" t="s">
        <v>1122</v>
      </c>
      <c r="K189" s="640" t="s">
        <v>129</v>
      </c>
      <c r="L189" s="640" t="s">
        <v>1336</v>
      </c>
      <c r="M189" s="640" t="s">
        <v>64</v>
      </c>
      <c r="N189" s="640" t="s">
        <v>64</v>
      </c>
      <c r="O189" s="640" t="s">
        <v>64</v>
      </c>
      <c r="P189" s="640"/>
      <c r="Q189" s="640"/>
      <c r="R189" s="640"/>
      <c r="S189" s="640"/>
      <c r="T189" s="640"/>
      <c r="U189" s="640"/>
      <c r="V189" s="641"/>
      <c r="W189" s="640"/>
    </row>
    <row r="190" spans="1:23" ht="68">
      <c r="A190" s="631"/>
      <c r="B190" s="862"/>
      <c r="C190" s="867"/>
      <c r="D190" s="640"/>
      <c r="E190" s="640"/>
      <c r="F190" s="640">
        <v>147</v>
      </c>
      <c r="G190" s="637" t="s">
        <v>1119</v>
      </c>
      <c r="H190" s="640" t="s">
        <v>1203</v>
      </c>
      <c r="I190" s="640" t="s">
        <v>1192</v>
      </c>
      <c r="J190" s="640" t="s">
        <v>64</v>
      </c>
      <c r="K190" s="640" t="s">
        <v>64</v>
      </c>
      <c r="L190" s="640" t="s">
        <v>1327</v>
      </c>
      <c r="M190" s="640" t="s">
        <v>64</v>
      </c>
      <c r="N190" s="640" t="s">
        <v>64</v>
      </c>
      <c r="O190" s="640" t="s">
        <v>386</v>
      </c>
      <c r="P190" s="640"/>
      <c r="Q190" s="640"/>
      <c r="R190" s="640"/>
      <c r="S190" s="640"/>
      <c r="T190" s="640"/>
      <c r="U190" s="640"/>
      <c r="V190" s="641"/>
      <c r="W190" s="640"/>
    </row>
    <row r="191" spans="1:23" ht="68">
      <c r="A191" s="631"/>
      <c r="B191" s="862"/>
      <c r="C191" s="867"/>
      <c r="D191" s="640"/>
      <c r="E191" s="640"/>
      <c r="F191" s="640">
        <v>148</v>
      </c>
      <c r="G191" s="637" t="s">
        <v>1119</v>
      </c>
      <c r="H191" s="640" t="s">
        <v>1203</v>
      </c>
      <c r="I191" s="640" t="s">
        <v>1192</v>
      </c>
      <c r="J191" s="640" t="s">
        <v>64</v>
      </c>
      <c r="K191" s="640" t="s">
        <v>64</v>
      </c>
      <c r="L191" s="640" t="s">
        <v>1327</v>
      </c>
      <c r="M191" s="640" t="s">
        <v>64</v>
      </c>
      <c r="N191" s="640" t="s">
        <v>399</v>
      </c>
      <c r="O191" s="640" t="s">
        <v>386</v>
      </c>
      <c r="P191" s="640"/>
      <c r="Q191" s="640"/>
      <c r="R191" s="640"/>
      <c r="S191" s="640"/>
      <c r="T191" s="640"/>
      <c r="U191" s="640"/>
      <c r="V191" s="641"/>
      <c r="W191" s="640"/>
    </row>
    <row r="192" spans="1:23" ht="68">
      <c r="A192" s="631"/>
      <c r="B192" s="862"/>
      <c r="C192" s="867"/>
      <c r="D192" s="640"/>
      <c r="E192" s="640"/>
      <c r="F192" s="640">
        <v>149</v>
      </c>
      <c r="G192" s="637" t="s">
        <v>1119</v>
      </c>
      <c r="H192" s="640" t="s">
        <v>1328</v>
      </c>
      <c r="I192" s="640" t="s">
        <v>1335</v>
      </c>
      <c r="J192" s="640" t="s">
        <v>1122</v>
      </c>
      <c r="K192" s="640" t="s">
        <v>129</v>
      </c>
      <c r="L192" s="640" t="s">
        <v>1337</v>
      </c>
      <c r="M192" s="640" t="s">
        <v>64</v>
      </c>
      <c r="N192" s="640" t="s">
        <v>64</v>
      </c>
      <c r="O192" s="640" t="s">
        <v>386</v>
      </c>
      <c r="P192" s="640"/>
      <c r="Q192" s="640"/>
      <c r="R192" s="640"/>
      <c r="S192" s="640"/>
      <c r="T192" s="640"/>
      <c r="U192" s="640"/>
      <c r="V192" s="641"/>
      <c r="W192" s="640"/>
    </row>
    <row r="193" spans="1:23" ht="102">
      <c r="A193" s="631"/>
      <c r="B193" s="862"/>
      <c r="C193" s="869"/>
      <c r="D193" s="640"/>
      <c r="E193" s="640"/>
      <c r="F193" s="640">
        <v>150</v>
      </c>
      <c r="G193" s="637" t="s">
        <v>1119</v>
      </c>
      <c r="H193" s="640" t="s">
        <v>1328</v>
      </c>
      <c r="I193" s="640" t="s">
        <v>1338</v>
      </c>
      <c r="J193" s="640" t="s">
        <v>920</v>
      </c>
      <c r="K193" s="640" t="s">
        <v>129</v>
      </c>
      <c r="L193" s="640" t="s">
        <v>1339</v>
      </c>
      <c r="M193" s="640" t="s">
        <v>64</v>
      </c>
      <c r="N193" s="640" t="s">
        <v>1194</v>
      </c>
      <c r="O193" s="640" t="s">
        <v>64</v>
      </c>
      <c r="P193" s="640"/>
      <c r="Q193" s="640"/>
      <c r="R193" s="640"/>
      <c r="S193" s="640"/>
      <c r="T193" s="640"/>
      <c r="U193" s="640"/>
      <c r="V193" s="641"/>
      <c r="W193" s="640"/>
    </row>
    <row r="194" spans="1:23" ht="102">
      <c r="A194" s="631">
        <v>46132</v>
      </c>
      <c r="B194" s="862" t="s">
        <v>588</v>
      </c>
      <c r="C194" s="644"/>
      <c r="D194" s="640"/>
      <c r="E194" s="640"/>
      <c r="F194" s="640">
        <v>151</v>
      </c>
      <c r="G194" s="637" t="s">
        <v>1119</v>
      </c>
      <c r="H194" s="640" t="s">
        <v>1328</v>
      </c>
      <c r="I194" s="640" t="s">
        <v>1340</v>
      </c>
      <c r="J194" s="640" t="s">
        <v>920</v>
      </c>
      <c r="K194" s="640" t="s">
        <v>129</v>
      </c>
      <c r="L194" s="640" t="s">
        <v>1339</v>
      </c>
      <c r="M194" s="640" t="s">
        <v>64</v>
      </c>
      <c r="N194" s="640" t="s">
        <v>1194</v>
      </c>
      <c r="O194" s="640" t="s">
        <v>64</v>
      </c>
      <c r="P194" s="640"/>
      <c r="Q194" s="640"/>
      <c r="R194" s="640"/>
      <c r="S194" s="640"/>
      <c r="T194" s="640"/>
      <c r="U194" s="640"/>
      <c r="V194" s="641"/>
      <c r="W194" s="640"/>
    </row>
    <row r="195" spans="1:23" ht="51">
      <c r="A195" s="631"/>
      <c r="B195" s="862"/>
      <c r="C195" s="642"/>
      <c r="D195" s="640"/>
      <c r="E195" s="640"/>
      <c r="F195" s="640">
        <v>152</v>
      </c>
      <c r="G195" s="637" t="s">
        <v>1119</v>
      </c>
      <c r="H195" s="640" t="s">
        <v>1328</v>
      </c>
      <c r="I195" s="640" t="s">
        <v>1341</v>
      </c>
      <c r="J195" s="640" t="s">
        <v>1122</v>
      </c>
      <c r="K195" s="640" t="s">
        <v>129</v>
      </c>
      <c r="L195" s="640" t="s">
        <v>1342</v>
      </c>
      <c r="M195" s="640" t="s">
        <v>64</v>
      </c>
      <c r="N195" s="640" t="s">
        <v>64</v>
      </c>
      <c r="O195" s="640" t="s">
        <v>64</v>
      </c>
      <c r="P195" s="640"/>
      <c r="Q195" s="640"/>
      <c r="R195" s="640"/>
      <c r="S195" s="640"/>
      <c r="T195" s="640"/>
      <c r="U195" s="640"/>
      <c r="V195" s="641"/>
      <c r="W195" s="640"/>
    </row>
    <row r="196" spans="1:23" ht="221">
      <c r="A196" s="631"/>
      <c r="B196" s="862"/>
      <c r="C196" s="642"/>
      <c r="D196" s="640"/>
      <c r="E196" s="640"/>
      <c r="F196" s="640">
        <v>153</v>
      </c>
      <c r="G196" s="637" t="s">
        <v>1119</v>
      </c>
      <c r="H196" s="640" t="s">
        <v>1101</v>
      </c>
      <c r="I196" s="640" t="s">
        <v>1343</v>
      </c>
      <c r="J196" s="640" t="s">
        <v>64</v>
      </c>
      <c r="K196" s="640" t="s">
        <v>1344</v>
      </c>
      <c r="L196" s="640" t="s">
        <v>1345</v>
      </c>
      <c r="M196" s="640" t="s">
        <v>64</v>
      </c>
      <c r="N196" s="640" t="s">
        <v>399</v>
      </c>
      <c r="O196" s="640" t="s">
        <v>386</v>
      </c>
      <c r="P196" s="640"/>
      <c r="Q196" s="640"/>
      <c r="R196" s="640"/>
      <c r="S196" s="640"/>
      <c r="T196" s="640"/>
      <c r="U196" s="640"/>
      <c r="V196" s="641"/>
      <c r="W196" s="640"/>
    </row>
    <row r="197" spans="1:23" ht="221">
      <c r="A197" s="631"/>
      <c r="B197" s="862"/>
      <c r="C197" s="642"/>
      <c r="D197" s="640"/>
      <c r="E197" s="640"/>
      <c r="F197" s="640">
        <v>154</v>
      </c>
      <c r="G197" s="637" t="s">
        <v>1119</v>
      </c>
      <c r="H197" s="640" t="s">
        <v>1101</v>
      </c>
      <c r="I197" s="640" t="s">
        <v>1346</v>
      </c>
      <c r="J197" s="640" t="s">
        <v>1122</v>
      </c>
      <c r="K197" s="640" t="s">
        <v>1347</v>
      </c>
      <c r="L197" s="640" t="s">
        <v>1348</v>
      </c>
      <c r="M197" s="640" t="s">
        <v>64</v>
      </c>
      <c r="N197" s="640" t="s">
        <v>399</v>
      </c>
      <c r="O197" s="640" t="s">
        <v>386</v>
      </c>
      <c r="P197" s="640"/>
      <c r="Q197" s="640"/>
      <c r="R197" s="640"/>
      <c r="S197" s="640"/>
      <c r="T197" s="640"/>
      <c r="U197" s="640"/>
      <c r="V197" s="641"/>
      <c r="W197" s="640"/>
    </row>
    <row r="198" spans="1:23" ht="221">
      <c r="A198" s="631"/>
      <c r="B198" s="862"/>
      <c r="C198" s="642"/>
      <c r="D198" s="640"/>
      <c r="E198" s="640"/>
      <c r="F198" s="640">
        <v>155</v>
      </c>
      <c r="G198" s="637" t="s">
        <v>1119</v>
      </c>
      <c r="H198" s="640" t="s">
        <v>1101</v>
      </c>
      <c r="I198" s="640" t="s">
        <v>1346</v>
      </c>
      <c r="J198" s="640" t="s">
        <v>1122</v>
      </c>
      <c r="K198" s="640" t="s">
        <v>1347</v>
      </c>
      <c r="L198" s="640" t="s">
        <v>1349</v>
      </c>
      <c r="M198" s="640" t="s">
        <v>64</v>
      </c>
      <c r="N198" s="640" t="s">
        <v>399</v>
      </c>
      <c r="O198" s="640" t="s">
        <v>386</v>
      </c>
      <c r="P198" s="640"/>
      <c r="Q198" s="640"/>
      <c r="R198" s="640"/>
      <c r="S198" s="640"/>
      <c r="T198" s="640"/>
      <c r="U198" s="640"/>
      <c r="V198" s="641"/>
      <c r="W198" s="640"/>
    </row>
    <row r="199" spans="1:23" ht="221">
      <c r="A199" s="631"/>
      <c r="B199" s="862"/>
      <c r="C199" s="643"/>
      <c r="D199" s="640"/>
      <c r="E199" s="640"/>
      <c r="F199" s="640">
        <v>156</v>
      </c>
      <c r="G199" s="637" t="s">
        <v>1119</v>
      </c>
      <c r="H199" s="640" t="s">
        <v>1101</v>
      </c>
      <c r="I199" s="640" t="s">
        <v>1346</v>
      </c>
      <c r="J199" s="640" t="s">
        <v>1122</v>
      </c>
      <c r="K199" s="640" t="s">
        <v>1347</v>
      </c>
      <c r="L199" s="640" t="s">
        <v>1349</v>
      </c>
      <c r="M199" s="640" t="s">
        <v>64</v>
      </c>
      <c r="N199" s="640" t="s">
        <v>1194</v>
      </c>
      <c r="O199" s="640" t="s">
        <v>64</v>
      </c>
      <c r="P199" s="640"/>
      <c r="Q199" s="640"/>
      <c r="R199" s="640"/>
      <c r="S199" s="640"/>
      <c r="T199" s="640"/>
      <c r="U199" s="640"/>
      <c r="V199" s="641"/>
      <c r="W199" s="640"/>
    </row>
    <row r="200" spans="1:23" ht="51">
      <c r="A200" s="631">
        <v>46139</v>
      </c>
      <c r="B200" s="862" t="s">
        <v>595</v>
      </c>
      <c r="C200" s="644"/>
      <c r="D200" s="640"/>
      <c r="E200" s="640"/>
      <c r="F200" s="640">
        <v>157</v>
      </c>
      <c r="G200" s="637" t="s">
        <v>1119</v>
      </c>
      <c r="H200" s="640" t="s">
        <v>986</v>
      </c>
      <c r="I200" s="640" t="s">
        <v>64</v>
      </c>
      <c r="J200" s="640" t="s">
        <v>1122</v>
      </c>
      <c r="K200" s="640" t="s">
        <v>64</v>
      </c>
      <c r="L200" s="640" t="s">
        <v>64</v>
      </c>
      <c r="M200" s="640" t="s">
        <v>64</v>
      </c>
      <c r="N200" s="640" t="s">
        <v>1194</v>
      </c>
      <c r="O200" s="640" t="s">
        <v>64</v>
      </c>
      <c r="P200" s="640"/>
      <c r="Q200" s="640"/>
      <c r="R200" s="640"/>
      <c r="S200" s="640"/>
      <c r="T200" s="640"/>
      <c r="U200" s="640"/>
      <c r="V200" s="641"/>
      <c r="W200" s="640"/>
    </row>
    <row r="201" spans="1:23" ht="51">
      <c r="A201" s="631"/>
      <c r="B201" s="862"/>
      <c r="C201" s="642"/>
      <c r="D201" s="640"/>
      <c r="E201" s="640"/>
      <c r="F201" s="640">
        <v>158</v>
      </c>
      <c r="G201" s="637" t="s">
        <v>1119</v>
      </c>
      <c r="H201" s="640" t="s">
        <v>986</v>
      </c>
      <c r="I201" s="640" t="s">
        <v>64</v>
      </c>
      <c r="J201" s="640" t="s">
        <v>1122</v>
      </c>
      <c r="K201" s="640" t="s">
        <v>64</v>
      </c>
      <c r="L201" s="640" t="s">
        <v>64</v>
      </c>
      <c r="M201" s="640" t="s">
        <v>64</v>
      </c>
      <c r="N201" s="640" t="s">
        <v>64</v>
      </c>
      <c r="O201" s="640" t="s">
        <v>64</v>
      </c>
      <c r="P201" s="640"/>
      <c r="Q201" s="640"/>
      <c r="R201" s="640"/>
      <c r="S201" s="640"/>
      <c r="T201" s="640"/>
      <c r="U201" s="640"/>
      <c r="V201" s="641"/>
      <c r="W201" s="640"/>
    </row>
    <row r="202" spans="1:23" ht="153">
      <c r="A202" s="631"/>
      <c r="B202" s="862"/>
      <c r="C202" s="642"/>
      <c r="D202" s="640"/>
      <c r="E202" s="640"/>
      <c r="F202" s="640">
        <v>159</v>
      </c>
      <c r="G202" s="637" t="s">
        <v>1119</v>
      </c>
      <c r="H202" s="640" t="s">
        <v>197</v>
      </c>
      <c r="I202" s="640" t="s">
        <v>1350</v>
      </c>
      <c r="J202" s="640" t="s">
        <v>920</v>
      </c>
      <c r="K202" s="640" t="s">
        <v>988</v>
      </c>
      <c r="L202" s="640" t="e">
        <v>#VALUE!</v>
      </c>
      <c r="M202" s="640" t="s">
        <v>64</v>
      </c>
      <c r="N202" s="640" t="s">
        <v>399</v>
      </c>
      <c r="O202" s="640" t="s">
        <v>386</v>
      </c>
      <c r="P202" s="640"/>
      <c r="Q202" s="640"/>
      <c r="R202" s="640"/>
      <c r="S202" s="640"/>
      <c r="T202" s="640"/>
      <c r="U202" s="640"/>
      <c r="V202" s="641"/>
      <c r="W202" s="640"/>
    </row>
    <row r="203" spans="1:23" ht="255">
      <c r="A203" s="631"/>
      <c r="B203" s="862"/>
      <c r="C203" s="642"/>
      <c r="D203" s="640"/>
      <c r="E203" s="640"/>
      <c r="F203" s="640">
        <v>160</v>
      </c>
      <c r="G203" s="637" t="s">
        <v>1119</v>
      </c>
      <c r="H203" s="640" t="s">
        <v>197</v>
      </c>
      <c r="I203" s="640" t="s">
        <v>1351</v>
      </c>
      <c r="J203" s="640" t="s">
        <v>920</v>
      </c>
      <c r="K203" s="640" t="s">
        <v>988</v>
      </c>
      <c r="L203" s="640" t="s">
        <v>1352</v>
      </c>
      <c r="M203" s="640" t="s">
        <v>64</v>
      </c>
      <c r="N203" s="640" t="s">
        <v>399</v>
      </c>
      <c r="O203" s="640" t="s">
        <v>386</v>
      </c>
      <c r="P203" s="640"/>
      <c r="Q203" s="640"/>
      <c r="R203" s="640"/>
      <c r="S203" s="640"/>
      <c r="T203" s="640"/>
      <c r="U203" s="640"/>
      <c r="V203" s="641"/>
      <c r="W203" s="640"/>
    </row>
    <row r="204" spans="1:23" ht="153">
      <c r="A204" s="631"/>
      <c r="B204" s="862"/>
      <c r="C204" s="642"/>
      <c r="D204" s="640"/>
      <c r="E204" s="640"/>
      <c r="F204" s="640">
        <v>161</v>
      </c>
      <c r="G204" s="637" t="s">
        <v>1119</v>
      </c>
      <c r="H204" s="640" t="s">
        <v>1353</v>
      </c>
      <c r="I204" s="640" t="s">
        <v>1354</v>
      </c>
      <c r="J204" s="640" t="s">
        <v>920</v>
      </c>
      <c r="K204" s="640" t="s">
        <v>155</v>
      </c>
      <c r="L204" s="666" t="e">
        <v>#VALUE!</v>
      </c>
      <c r="M204" s="640" t="s">
        <v>64</v>
      </c>
      <c r="N204" s="640" t="s">
        <v>399</v>
      </c>
      <c r="O204" s="640" t="s">
        <v>386</v>
      </c>
      <c r="P204" s="640"/>
      <c r="Q204" s="640"/>
      <c r="R204" s="640"/>
      <c r="S204" s="640"/>
      <c r="T204" s="640"/>
      <c r="U204" s="640"/>
      <c r="V204" s="641"/>
      <c r="W204" s="640"/>
    </row>
    <row r="205" spans="1:23" ht="153">
      <c r="A205" s="631"/>
      <c r="B205" s="862"/>
      <c r="C205" s="643"/>
      <c r="D205" s="640"/>
      <c r="E205" s="640"/>
      <c r="F205" s="640">
        <v>162</v>
      </c>
      <c r="G205" s="637" t="s">
        <v>1119</v>
      </c>
      <c r="H205" s="640" t="s">
        <v>1353</v>
      </c>
      <c r="I205" s="640" t="s">
        <v>1354</v>
      </c>
      <c r="J205" s="640" t="s">
        <v>920</v>
      </c>
      <c r="K205" s="640" t="s">
        <v>155</v>
      </c>
      <c r="L205" s="640" t="s">
        <v>1355</v>
      </c>
      <c r="M205" s="640" t="s">
        <v>64</v>
      </c>
      <c r="N205" s="640" t="s">
        <v>1194</v>
      </c>
      <c r="O205" s="640" t="s">
        <v>64</v>
      </c>
      <c r="P205" s="640"/>
      <c r="Q205" s="640"/>
      <c r="R205" s="640"/>
      <c r="S205" s="640"/>
      <c r="T205" s="640"/>
      <c r="U205" s="640"/>
      <c r="V205" s="641"/>
      <c r="W205" s="640"/>
    </row>
    <row r="206" spans="1:23" ht="153">
      <c r="A206" s="631">
        <v>46146</v>
      </c>
      <c r="B206" s="862" t="s">
        <v>603</v>
      </c>
      <c r="C206" s="644" t="s">
        <v>1236</v>
      </c>
      <c r="D206" s="640"/>
      <c r="E206" s="640"/>
      <c r="F206" s="640">
        <v>163</v>
      </c>
      <c r="G206" s="637" t="s">
        <v>1119</v>
      </c>
      <c r="H206" s="640" t="s">
        <v>1353</v>
      </c>
      <c r="I206" s="640" t="s">
        <v>1354</v>
      </c>
      <c r="J206" s="640" t="s">
        <v>920</v>
      </c>
      <c r="K206" s="640" t="s">
        <v>155</v>
      </c>
      <c r="L206" s="640" t="s">
        <v>1356</v>
      </c>
      <c r="M206" s="640" t="s">
        <v>64</v>
      </c>
      <c r="N206" s="640" t="s">
        <v>1194</v>
      </c>
      <c r="O206" s="640" t="s">
        <v>64</v>
      </c>
      <c r="P206" s="640"/>
      <c r="Q206" s="640"/>
      <c r="R206" s="640"/>
      <c r="S206" s="640"/>
      <c r="T206" s="640"/>
      <c r="U206" s="640"/>
      <c r="V206" s="641"/>
      <c r="W206" s="640"/>
    </row>
    <row r="207" spans="1:23" ht="153">
      <c r="A207" s="631"/>
      <c r="B207" s="862"/>
      <c r="C207" s="642"/>
      <c r="D207" s="640"/>
      <c r="E207" s="640"/>
      <c r="F207" s="640">
        <v>164</v>
      </c>
      <c r="G207" s="637" t="s">
        <v>1119</v>
      </c>
      <c r="H207" s="640" t="s">
        <v>1353</v>
      </c>
      <c r="I207" s="640" t="s">
        <v>1354</v>
      </c>
      <c r="J207" s="640" t="s">
        <v>1122</v>
      </c>
      <c r="K207" s="640" t="s">
        <v>155</v>
      </c>
      <c r="L207" s="640" t="s">
        <v>1357</v>
      </c>
      <c r="M207" s="640" t="s">
        <v>64</v>
      </c>
      <c r="N207" s="640" t="s">
        <v>64</v>
      </c>
      <c r="O207" s="640" t="s">
        <v>64</v>
      </c>
      <c r="P207" s="640"/>
      <c r="Q207" s="640"/>
      <c r="R207" s="640"/>
      <c r="S207" s="640"/>
      <c r="T207" s="640"/>
      <c r="U207" s="640"/>
      <c r="V207" s="641"/>
      <c r="W207" s="640"/>
    </row>
    <row r="208" spans="1:23" ht="51">
      <c r="A208" s="631"/>
      <c r="B208" s="862"/>
      <c r="C208" s="642"/>
      <c r="D208" s="640"/>
      <c r="E208" s="640"/>
      <c r="F208" s="640">
        <v>165</v>
      </c>
      <c r="G208" s="637" t="s">
        <v>1119</v>
      </c>
      <c r="H208" s="640" t="s">
        <v>976</v>
      </c>
      <c r="I208" s="640" t="s">
        <v>1358</v>
      </c>
      <c r="J208" s="640" t="s">
        <v>1122</v>
      </c>
      <c r="K208" s="640" t="s">
        <v>64</v>
      </c>
      <c r="L208" s="640" t="s">
        <v>1359</v>
      </c>
      <c r="M208" s="640" t="s">
        <v>64</v>
      </c>
      <c r="N208" s="640" t="s">
        <v>399</v>
      </c>
      <c r="O208" s="640" t="s">
        <v>386</v>
      </c>
      <c r="P208" s="640"/>
      <c r="Q208" s="640"/>
      <c r="R208" s="640"/>
      <c r="S208" s="640"/>
      <c r="T208" s="640"/>
      <c r="U208" s="640"/>
      <c r="V208" s="641"/>
      <c r="W208" s="640"/>
    </row>
    <row r="209" spans="1:23" ht="34">
      <c r="A209" s="631"/>
      <c r="B209" s="862"/>
      <c r="C209" s="642"/>
      <c r="D209" s="640"/>
      <c r="E209" s="640"/>
      <c r="F209" s="640">
        <v>166</v>
      </c>
      <c r="G209" s="637" t="s">
        <v>1119</v>
      </c>
      <c r="H209" s="640" t="s">
        <v>976</v>
      </c>
      <c r="I209" s="640" t="s">
        <v>1358</v>
      </c>
      <c r="J209" s="640" t="s">
        <v>64</v>
      </c>
      <c r="K209" s="640" t="s">
        <v>64</v>
      </c>
      <c r="L209" s="640" t="s">
        <v>1360</v>
      </c>
      <c r="M209" s="640" t="s">
        <v>64</v>
      </c>
      <c r="N209" s="640" t="s">
        <v>399</v>
      </c>
      <c r="O209" s="640" t="s">
        <v>386</v>
      </c>
      <c r="P209" s="640"/>
      <c r="Q209" s="640"/>
      <c r="R209" s="640"/>
      <c r="S209" s="640"/>
      <c r="T209" s="640"/>
      <c r="U209" s="640"/>
      <c r="V209" s="641"/>
      <c r="W209" s="640"/>
    </row>
    <row r="210" spans="1:23" ht="323">
      <c r="A210" s="631"/>
      <c r="B210" s="862"/>
      <c r="C210" s="642"/>
      <c r="D210" s="640"/>
      <c r="E210" s="640"/>
      <c r="F210" s="640">
        <v>167</v>
      </c>
      <c r="G210" s="637" t="s">
        <v>1119</v>
      </c>
      <c r="H210" s="640" t="s">
        <v>1353</v>
      </c>
      <c r="I210" s="640" t="s">
        <v>1361</v>
      </c>
      <c r="J210" s="640" t="s">
        <v>920</v>
      </c>
      <c r="K210" s="640" t="s">
        <v>155</v>
      </c>
      <c r="L210" s="640" t="s">
        <v>1362</v>
      </c>
      <c r="M210" s="640" t="s">
        <v>64</v>
      </c>
      <c r="N210" s="640" t="s">
        <v>399</v>
      </c>
      <c r="O210" s="640" t="s">
        <v>386</v>
      </c>
      <c r="P210" s="640"/>
      <c r="Q210" s="640"/>
      <c r="R210" s="640"/>
      <c r="S210" s="640"/>
      <c r="T210" s="640"/>
      <c r="U210" s="640"/>
      <c r="V210" s="641"/>
      <c r="W210" s="640"/>
    </row>
    <row r="211" spans="1:23" ht="323">
      <c r="A211" s="631"/>
      <c r="B211" s="862"/>
      <c r="C211" s="643"/>
      <c r="D211" s="640"/>
      <c r="E211" s="640"/>
      <c r="F211" s="640">
        <v>168</v>
      </c>
      <c r="G211" s="637" t="s">
        <v>1119</v>
      </c>
      <c r="H211" s="640" t="s">
        <v>1353</v>
      </c>
      <c r="I211" s="640" t="s">
        <v>1361</v>
      </c>
      <c r="J211" s="640" t="s">
        <v>920</v>
      </c>
      <c r="K211" s="640" t="s">
        <v>155</v>
      </c>
      <c r="L211" s="640" t="s">
        <v>1362</v>
      </c>
      <c r="M211" s="640" t="s">
        <v>64</v>
      </c>
      <c r="N211" s="640" t="s">
        <v>64</v>
      </c>
      <c r="O211" s="640" t="s">
        <v>64</v>
      </c>
      <c r="P211" s="640"/>
      <c r="Q211" s="640"/>
      <c r="R211" s="640"/>
      <c r="S211" s="640"/>
      <c r="T211" s="640"/>
      <c r="U211" s="640"/>
      <c r="V211" s="641"/>
      <c r="W211" s="640"/>
    </row>
    <row r="212" spans="1:23" ht="51">
      <c r="A212" s="631">
        <v>46153</v>
      </c>
      <c r="B212" s="862" t="s">
        <v>610</v>
      </c>
      <c r="C212" s="644"/>
      <c r="D212" s="640"/>
      <c r="E212" s="640"/>
      <c r="F212" s="640">
        <v>169</v>
      </c>
      <c r="G212" s="637" t="s">
        <v>1119</v>
      </c>
      <c r="H212" s="640" t="s">
        <v>976</v>
      </c>
      <c r="I212" s="640" t="s">
        <v>1363</v>
      </c>
      <c r="J212" s="640" t="s">
        <v>64</v>
      </c>
      <c r="K212" s="640" t="s">
        <v>64</v>
      </c>
      <c r="L212" s="640" t="s">
        <v>1359</v>
      </c>
      <c r="M212" s="640" t="s">
        <v>64</v>
      </c>
      <c r="N212" s="640" t="s">
        <v>64</v>
      </c>
      <c r="O212" s="640" t="s">
        <v>64</v>
      </c>
      <c r="P212" s="640"/>
      <c r="Q212" s="640"/>
      <c r="R212" s="640"/>
      <c r="S212" s="640"/>
      <c r="T212" s="640"/>
      <c r="U212" s="640"/>
      <c r="V212" s="641"/>
      <c r="W212" s="640"/>
    </row>
    <row r="213" spans="1:23" ht="51">
      <c r="A213" s="631"/>
      <c r="B213" s="862"/>
      <c r="C213" s="642"/>
      <c r="D213" s="640"/>
      <c r="E213" s="640"/>
      <c r="F213" s="640">
        <v>170</v>
      </c>
      <c r="G213" s="637" t="s">
        <v>1119</v>
      </c>
      <c r="H213" s="640" t="s">
        <v>976</v>
      </c>
      <c r="I213" s="640" t="s">
        <v>1363</v>
      </c>
      <c r="J213" s="640" t="s">
        <v>1122</v>
      </c>
      <c r="K213" s="640" t="s">
        <v>64</v>
      </c>
      <c r="L213" s="640" t="s">
        <v>1360</v>
      </c>
      <c r="M213" s="640" t="s">
        <v>64</v>
      </c>
      <c r="N213" s="640" t="s">
        <v>64</v>
      </c>
      <c r="O213" s="640" t="s">
        <v>64</v>
      </c>
      <c r="P213" s="640"/>
      <c r="Q213" s="640"/>
      <c r="R213" s="640"/>
      <c r="S213" s="640"/>
      <c r="T213" s="640"/>
      <c r="U213" s="640"/>
      <c r="V213" s="641"/>
      <c r="W213" s="640"/>
    </row>
    <row r="214" spans="1:23" ht="404">
      <c r="A214" s="631"/>
      <c r="B214" s="862"/>
      <c r="C214" s="642"/>
      <c r="D214" s="640"/>
      <c r="E214" s="640"/>
      <c r="F214" s="640">
        <v>171</v>
      </c>
      <c r="G214" s="637" t="s">
        <v>1119</v>
      </c>
      <c r="H214" s="640" t="s">
        <v>197</v>
      </c>
      <c r="I214" s="640" t="s">
        <v>1364</v>
      </c>
      <c r="J214" s="640" t="s">
        <v>920</v>
      </c>
      <c r="K214" s="640" t="s">
        <v>988</v>
      </c>
      <c r="L214" s="640" t="s">
        <v>1352</v>
      </c>
      <c r="M214" s="640" t="s">
        <v>64</v>
      </c>
      <c r="N214" s="640" t="s">
        <v>64</v>
      </c>
      <c r="O214" s="640" t="s">
        <v>386</v>
      </c>
      <c r="P214" s="640"/>
      <c r="Q214" s="640"/>
      <c r="R214" s="640"/>
      <c r="S214" s="640"/>
      <c r="T214" s="640"/>
      <c r="U214" s="640"/>
      <c r="V214" s="641"/>
      <c r="W214" s="640"/>
    </row>
    <row r="215" spans="1:23" ht="153">
      <c r="A215" s="631"/>
      <c r="B215" s="862"/>
      <c r="C215" s="642"/>
      <c r="D215" s="640"/>
      <c r="E215" s="640"/>
      <c r="F215" s="640">
        <v>172</v>
      </c>
      <c r="G215" s="637" t="s">
        <v>1119</v>
      </c>
      <c r="H215" s="640" t="s">
        <v>197</v>
      </c>
      <c r="I215" s="640" t="s">
        <v>1365</v>
      </c>
      <c r="J215" s="640" t="s">
        <v>920</v>
      </c>
      <c r="K215" s="640" t="s">
        <v>988</v>
      </c>
      <c r="L215" s="640" t="s">
        <v>1366</v>
      </c>
      <c r="M215" s="640" t="s">
        <v>64</v>
      </c>
      <c r="N215" s="640" t="s">
        <v>399</v>
      </c>
      <c r="O215" s="640" t="s">
        <v>386</v>
      </c>
      <c r="P215" s="640"/>
      <c r="Q215" s="640"/>
      <c r="R215" s="640"/>
      <c r="S215" s="640"/>
      <c r="T215" s="640"/>
      <c r="U215" s="640"/>
      <c r="V215" s="641"/>
      <c r="W215" s="640"/>
    </row>
    <row r="216" spans="1:23" ht="323">
      <c r="A216" s="631"/>
      <c r="B216" s="862"/>
      <c r="C216" s="642"/>
      <c r="D216" s="640"/>
      <c r="E216" s="640"/>
      <c r="F216" s="640">
        <v>173</v>
      </c>
      <c r="G216" s="637" t="s">
        <v>1119</v>
      </c>
      <c r="H216" s="640" t="s">
        <v>1353</v>
      </c>
      <c r="I216" s="640" t="s">
        <v>1361</v>
      </c>
      <c r="J216" s="640" t="s">
        <v>920</v>
      </c>
      <c r="K216" s="640" t="s">
        <v>155</v>
      </c>
      <c r="L216" s="640" t="s">
        <v>1367</v>
      </c>
      <c r="M216" s="640" t="s">
        <v>64</v>
      </c>
      <c r="N216" s="640" t="s">
        <v>399</v>
      </c>
      <c r="O216" s="640" t="s">
        <v>386</v>
      </c>
      <c r="P216" s="640"/>
      <c r="Q216" s="640"/>
      <c r="R216" s="640"/>
      <c r="S216" s="640"/>
      <c r="T216" s="640"/>
      <c r="U216" s="640"/>
      <c r="V216" s="641"/>
      <c r="W216" s="640"/>
    </row>
    <row r="217" spans="1:23" ht="323">
      <c r="A217" s="631"/>
      <c r="B217" s="862"/>
      <c r="C217" s="643"/>
      <c r="D217" s="640"/>
      <c r="E217" s="640"/>
      <c r="F217" s="640">
        <v>174</v>
      </c>
      <c r="G217" s="637" t="s">
        <v>1119</v>
      </c>
      <c r="H217" s="640" t="s">
        <v>1353</v>
      </c>
      <c r="I217" s="640" t="s">
        <v>1361</v>
      </c>
      <c r="J217" s="640" t="s">
        <v>920</v>
      </c>
      <c r="K217" s="640" t="s">
        <v>155</v>
      </c>
      <c r="L217" s="640" t="s">
        <v>1368</v>
      </c>
      <c r="M217" s="640" t="s">
        <v>64</v>
      </c>
      <c r="N217" s="640" t="s">
        <v>64</v>
      </c>
      <c r="O217" s="640" t="s">
        <v>64</v>
      </c>
      <c r="P217" s="640"/>
      <c r="Q217" s="640"/>
      <c r="R217" s="640"/>
      <c r="S217" s="640"/>
      <c r="T217" s="640"/>
      <c r="U217" s="640"/>
      <c r="V217" s="641"/>
      <c r="W217" s="640"/>
    </row>
    <row r="218" spans="1:23" ht="323">
      <c r="A218" s="631">
        <v>46160</v>
      </c>
      <c r="B218" s="862" t="s">
        <v>617</v>
      </c>
      <c r="C218" s="644"/>
      <c r="D218" s="640"/>
      <c r="E218" s="640"/>
      <c r="F218" s="640">
        <v>175</v>
      </c>
      <c r="G218" s="637" t="s">
        <v>1119</v>
      </c>
      <c r="H218" s="640" t="s">
        <v>1353</v>
      </c>
      <c r="I218" s="640" t="s">
        <v>1361</v>
      </c>
      <c r="J218" s="640" t="s">
        <v>920</v>
      </c>
      <c r="K218" s="640" t="s">
        <v>155</v>
      </c>
      <c r="L218" s="640" t="s">
        <v>1369</v>
      </c>
      <c r="M218" s="640" t="s">
        <v>64</v>
      </c>
      <c r="N218" s="640" t="s">
        <v>64</v>
      </c>
      <c r="O218" s="640" t="s">
        <v>64</v>
      </c>
      <c r="P218" s="640"/>
      <c r="Q218" s="640"/>
      <c r="R218" s="640"/>
      <c r="S218" s="640"/>
      <c r="T218" s="640"/>
      <c r="U218" s="640"/>
      <c r="V218" s="641"/>
      <c r="W218" s="640"/>
    </row>
    <row r="219" spans="1:23" ht="323">
      <c r="A219" s="631"/>
      <c r="B219" s="862"/>
      <c r="C219" s="642"/>
      <c r="D219" s="640"/>
      <c r="E219" s="640"/>
      <c r="F219" s="640">
        <v>176</v>
      </c>
      <c r="G219" s="637" t="s">
        <v>1119</v>
      </c>
      <c r="H219" s="640" t="s">
        <v>1353</v>
      </c>
      <c r="I219" s="640" t="s">
        <v>1361</v>
      </c>
      <c r="J219" s="640" t="s">
        <v>1122</v>
      </c>
      <c r="K219" s="640" t="s">
        <v>155</v>
      </c>
      <c r="L219" s="640" t="s">
        <v>1370</v>
      </c>
      <c r="M219" s="640" t="s">
        <v>64</v>
      </c>
      <c r="N219" s="640" t="s">
        <v>64</v>
      </c>
      <c r="O219" s="640" t="s">
        <v>64</v>
      </c>
      <c r="P219" s="640"/>
      <c r="Q219" s="640"/>
      <c r="R219" s="640"/>
      <c r="S219" s="640"/>
      <c r="T219" s="640"/>
      <c r="U219" s="640"/>
      <c r="V219" s="641"/>
      <c r="W219" s="640"/>
    </row>
    <row r="220" spans="1:23" ht="356">
      <c r="A220" s="631"/>
      <c r="B220" s="862"/>
      <c r="C220" s="642"/>
      <c r="D220" s="640"/>
      <c r="E220" s="640"/>
      <c r="F220" s="640">
        <v>177</v>
      </c>
      <c r="G220" s="637" t="s">
        <v>1119</v>
      </c>
      <c r="H220" s="640" t="s">
        <v>197</v>
      </c>
      <c r="I220" s="640" t="s">
        <v>1371</v>
      </c>
      <c r="J220" s="640" t="s">
        <v>920</v>
      </c>
      <c r="K220" s="640" t="s">
        <v>988</v>
      </c>
      <c r="L220" s="640" t="s">
        <v>1372</v>
      </c>
      <c r="M220" s="640" t="s">
        <v>64</v>
      </c>
      <c r="N220" s="640" t="s">
        <v>399</v>
      </c>
      <c r="O220" s="640" t="s">
        <v>386</v>
      </c>
      <c r="P220" s="640"/>
      <c r="Q220" s="640"/>
      <c r="R220" s="640"/>
      <c r="S220" s="640"/>
      <c r="T220" s="640"/>
      <c r="U220" s="640"/>
      <c r="V220" s="641"/>
      <c r="W220" s="640"/>
    </row>
    <row r="221" spans="1:23" ht="356">
      <c r="A221" s="631"/>
      <c r="B221" s="862"/>
      <c r="C221" s="642"/>
      <c r="D221" s="640"/>
      <c r="E221" s="640"/>
      <c r="F221" s="640">
        <v>178</v>
      </c>
      <c r="G221" s="637" t="s">
        <v>1119</v>
      </c>
      <c r="H221" s="640" t="s">
        <v>197</v>
      </c>
      <c r="I221" s="640" t="s">
        <v>1371</v>
      </c>
      <c r="J221" s="640" t="s">
        <v>920</v>
      </c>
      <c r="K221" s="640" t="s">
        <v>988</v>
      </c>
      <c r="L221" s="640" t="s">
        <v>1372</v>
      </c>
      <c r="M221" s="640" t="s">
        <v>64</v>
      </c>
      <c r="N221" s="640" t="s">
        <v>399</v>
      </c>
      <c r="O221" s="640" t="s">
        <v>386</v>
      </c>
      <c r="P221" s="640"/>
      <c r="Q221" s="640"/>
      <c r="R221" s="640"/>
      <c r="S221" s="640"/>
      <c r="T221" s="640"/>
      <c r="U221" s="640"/>
      <c r="V221" s="641"/>
      <c r="W221" s="640"/>
    </row>
    <row r="222" spans="1:23" ht="255">
      <c r="A222" s="631"/>
      <c r="B222" s="862"/>
      <c r="C222" s="642"/>
      <c r="D222" s="640"/>
      <c r="E222" s="640"/>
      <c r="F222" s="640">
        <v>179</v>
      </c>
      <c r="G222" s="637" t="s">
        <v>1119</v>
      </c>
      <c r="H222" s="640" t="s">
        <v>1353</v>
      </c>
      <c r="I222" s="640" t="s">
        <v>1373</v>
      </c>
      <c r="J222" s="640" t="s">
        <v>920</v>
      </c>
      <c r="K222" s="640" t="s">
        <v>155</v>
      </c>
      <c r="L222" s="640" t="s">
        <v>1372</v>
      </c>
      <c r="M222" s="640" t="s">
        <v>64</v>
      </c>
      <c r="N222" s="640" t="s">
        <v>64</v>
      </c>
      <c r="O222" s="640" t="s">
        <v>386</v>
      </c>
      <c r="P222" s="640"/>
      <c r="Q222" s="640"/>
      <c r="R222" s="640"/>
      <c r="S222" s="640"/>
      <c r="T222" s="640"/>
      <c r="U222" s="640"/>
      <c r="V222" s="641"/>
      <c r="W222" s="640"/>
    </row>
    <row r="223" spans="1:23" ht="255">
      <c r="A223" s="631"/>
      <c r="B223" s="862"/>
      <c r="C223" s="643"/>
      <c r="D223" s="640"/>
      <c r="E223" s="640"/>
      <c r="F223" s="640">
        <v>180</v>
      </c>
      <c r="G223" s="637" t="s">
        <v>1119</v>
      </c>
      <c r="H223" s="640" t="s">
        <v>1353</v>
      </c>
      <c r="I223" s="640" t="s">
        <v>1373</v>
      </c>
      <c r="J223" s="640" t="s">
        <v>920</v>
      </c>
      <c r="K223" s="640" t="s">
        <v>155</v>
      </c>
      <c r="L223" s="640" t="s">
        <v>1372</v>
      </c>
      <c r="M223" s="640" t="s">
        <v>64</v>
      </c>
      <c r="N223" s="640" t="s">
        <v>64</v>
      </c>
      <c r="O223" s="640" t="s">
        <v>64</v>
      </c>
      <c r="P223" s="640"/>
      <c r="Q223" s="640"/>
      <c r="R223" s="640"/>
      <c r="S223" s="640"/>
      <c r="T223" s="640"/>
      <c r="U223" s="640"/>
      <c r="V223" s="641"/>
      <c r="W223" s="640"/>
    </row>
    <row r="224" spans="1:23" ht="17">
      <c r="A224" s="631">
        <v>46167</v>
      </c>
      <c r="B224" s="862" t="s">
        <v>1185</v>
      </c>
      <c r="C224" s="661" t="s">
        <v>1236</v>
      </c>
      <c r="D224" s="652"/>
      <c r="E224" s="652"/>
      <c r="F224" s="652"/>
      <c r="G224" s="637" t="s">
        <v>1119</v>
      </c>
      <c r="H224" s="652"/>
      <c r="I224" s="652"/>
      <c r="J224" s="652"/>
      <c r="K224" s="652"/>
      <c r="L224" s="652"/>
      <c r="M224" s="652"/>
      <c r="N224" s="652"/>
      <c r="O224" s="652"/>
      <c r="P224" s="652"/>
      <c r="Q224" s="652"/>
      <c r="R224" s="652"/>
      <c r="S224" s="652"/>
      <c r="T224" s="652"/>
      <c r="U224" s="652"/>
      <c r="V224" s="653"/>
      <c r="W224" s="652"/>
    </row>
    <row r="225" spans="1:23" ht="17">
      <c r="A225" s="631"/>
      <c r="B225" s="862"/>
      <c r="C225" s="654"/>
      <c r="D225" s="652"/>
      <c r="E225" s="652"/>
      <c r="F225" s="652"/>
      <c r="G225" s="637" t="s">
        <v>1119</v>
      </c>
      <c r="H225" s="652"/>
      <c r="I225" s="652"/>
      <c r="J225" s="652"/>
      <c r="K225" s="652"/>
      <c r="L225" s="652"/>
      <c r="M225" s="652"/>
      <c r="N225" s="652"/>
      <c r="O225" s="652"/>
      <c r="P225" s="652"/>
      <c r="Q225" s="652"/>
      <c r="R225" s="652"/>
      <c r="S225" s="652"/>
      <c r="T225" s="652"/>
      <c r="U225" s="652"/>
      <c r="V225" s="653"/>
      <c r="W225" s="652"/>
    </row>
    <row r="226" spans="1:23" ht="17">
      <c r="A226" s="631"/>
      <c r="B226" s="862"/>
      <c r="C226" s="654"/>
      <c r="D226" s="652"/>
      <c r="E226" s="652"/>
      <c r="F226" s="652"/>
      <c r="G226" s="637" t="s">
        <v>1119</v>
      </c>
      <c r="H226" s="652"/>
      <c r="I226" s="652"/>
      <c r="J226" s="652"/>
      <c r="K226" s="652"/>
      <c r="L226" s="652"/>
      <c r="M226" s="652"/>
      <c r="N226" s="652"/>
      <c r="O226" s="652"/>
      <c r="P226" s="652"/>
      <c r="Q226" s="652"/>
      <c r="R226" s="652"/>
      <c r="S226" s="652"/>
      <c r="T226" s="652"/>
      <c r="U226" s="652"/>
      <c r="V226" s="653"/>
      <c r="W226" s="652"/>
    </row>
    <row r="227" spans="1:23" ht="17">
      <c r="A227" s="631"/>
      <c r="B227" s="862"/>
      <c r="C227" s="654"/>
      <c r="D227" s="652"/>
      <c r="E227" s="652"/>
      <c r="F227" s="652"/>
      <c r="G227" s="637" t="s">
        <v>1119</v>
      </c>
      <c r="H227" s="652"/>
      <c r="I227" s="652"/>
      <c r="J227" s="652"/>
      <c r="K227" s="652"/>
      <c r="L227" s="652"/>
      <c r="M227" s="652"/>
      <c r="N227" s="652"/>
      <c r="O227" s="652"/>
      <c r="P227" s="652"/>
      <c r="Q227" s="652"/>
      <c r="R227" s="652"/>
      <c r="S227" s="652"/>
      <c r="T227" s="652"/>
      <c r="U227" s="652"/>
      <c r="V227" s="653"/>
      <c r="W227" s="652"/>
    </row>
    <row r="228" spans="1:23" ht="17">
      <c r="A228" s="631"/>
      <c r="B228" s="862"/>
      <c r="C228" s="655"/>
      <c r="D228" s="656"/>
      <c r="E228" s="656"/>
      <c r="F228" s="656"/>
      <c r="G228" s="637" t="s">
        <v>1119</v>
      </c>
      <c r="H228" s="656"/>
      <c r="I228" s="656"/>
      <c r="J228" s="656"/>
      <c r="K228" s="656"/>
      <c r="L228" s="656"/>
      <c r="M228" s="656"/>
      <c r="N228" s="656"/>
      <c r="O228" s="656"/>
      <c r="P228" s="656"/>
      <c r="Q228" s="656"/>
      <c r="R228" s="656"/>
      <c r="S228" s="656"/>
      <c r="T228" s="656"/>
      <c r="U228" s="656"/>
      <c r="V228" s="657"/>
      <c r="W228" s="656"/>
    </row>
    <row r="229" spans="1:23" ht="255">
      <c r="A229" s="631">
        <v>46174</v>
      </c>
      <c r="B229" s="862" t="s">
        <v>623</v>
      </c>
      <c r="C229" s="644"/>
      <c r="D229" s="640"/>
      <c r="E229" s="640"/>
      <c r="F229" s="640">
        <v>181</v>
      </c>
      <c r="G229" s="637" t="s">
        <v>1119</v>
      </c>
      <c r="H229" s="640" t="s">
        <v>1353</v>
      </c>
      <c r="I229" s="640" t="s">
        <v>1373</v>
      </c>
      <c r="J229" s="640" t="s">
        <v>920</v>
      </c>
      <c r="K229" s="640" t="s">
        <v>155</v>
      </c>
      <c r="L229" s="640" t="s">
        <v>1372</v>
      </c>
      <c r="M229" s="640" t="s">
        <v>64</v>
      </c>
      <c r="N229" s="640" t="s">
        <v>64</v>
      </c>
      <c r="O229" s="640" t="s">
        <v>64</v>
      </c>
      <c r="P229" s="640"/>
      <c r="Q229" s="640"/>
      <c r="R229" s="640"/>
      <c r="S229" s="640"/>
      <c r="T229" s="640"/>
      <c r="U229" s="640"/>
      <c r="V229" s="641"/>
      <c r="W229" s="640"/>
    </row>
    <row r="230" spans="1:23" ht="255">
      <c r="A230" s="631"/>
      <c r="B230" s="862"/>
      <c r="C230" s="642"/>
      <c r="D230" s="640"/>
      <c r="E230" s="640"/>
      <c r="F230" s="640">
        <v>182</v>
      </c>
      <c r="G230" s="637" t="s">
        <v>1119</v>
      </c>
      <c r="H230" s="640" t="s">
        <v>1353</v>
      </c>
      <c r="I230" s="640" t="s">
        <v>1373</v>
      </c>
      <c r="J230" s="640" t="s">
        <v>1122</v>
      </c>
      <c r="K230" s="640" t="s">
        <v>155</v>
      </c>
      <c r="L230" s="640" t="s">
        <v>1372</v>
      </c>
      <c r="M230" s="640" t="s">
        <v>64</v>
      </c>
      <c r="N230" s="640" t="s">
        <v>64</v>
      </c>
      <c r="O230" s="640" t="s">
        <v>64</v>
      </c>
      <c r="P230" s="640"/>
      <c r="Q230" s="640"/>
      <c r="R230" s="640"/>
      <c r="S230" s="640"/>
      <c r="T230" s="640"/>
      <c r="U230" s="640"/>
      <c r="V230" s="641"/>
      <c r="W230" s="640"/>
    </row>
    <row r="231" spans="1:23" ht="356">
      <c r="A231" s="631"/>
      <c r="B231" s="862"/>
      <c r="C231" s="642"/>
      <c r="D231" s="640"/>
      <c r="E231" s="640"/>
      <c r="F231" s="640">
        <v>183</v>
      </c>
      <c r="G231" s="637" t="s">
        <v>1119</v>
      </c>
      <c r="H231" s="640" t="s">
        <v>197</v>
      </c>
      <c r="I231" s="640" t="s">
        <v>1371</v>
      </c>
      <c r="J231" s="640" t="s">
        <v>920</v>
      </c>
      <c r="K231" s="640" t="s">
        <v>988</v>
      </c>
      <c r="L231" s="640" t="s">
        <v>1374</v>
      </c>
      <c r="M231" s="640" t="s">
        <v>64</v>
      </c>
      <c r="N231" s="640" t="s">
        <v>399</v>
      </c>
      <c r="O231" s="640" t="s">
        <v>386</v>
      </c>
      <c r="P231" s="640"/>
      <c r="Q231" s="640"/>
      <c r="R231" s="640"/>
      <c r="S231" s="640"/>
      <c r="T231" s="640"/>
      <c r="U231" s="640"/>
      <c r="V231" s="641"/>
      <c r="W231" s="640"/>
    </row>
    <row r="232" spans="1:23" ht="356">
      <c r="A232" s="631"/>
      <c r="B232" s="862"/>
      <c r="C232" s="642"/>
      <c r="D232" s="640"/>
      <c r="E232" s="640"/>
      <c r="F232" s="640">
        <v>184</v>
      </c>
      <c r="G232" s="637" t="s">
        <v>1119</v>
      </c>
      <c r="H232" s="640" t="s">
        <v>197</v>
      </c>
      <c r="I232" s="640" t="s">
        <v>1371</v>
      </c>
      <c r="J232" s="640" t="s">
        <v>920</v>
      </c>
      <c r="K232" s="640" t="s">
        <v>988</v>
      </c>
      <c r="L232" s="640" t="s">
        <v>1374</v>
      </c>
      <c r="M232" s="640" t="s">
        <v>64</v>
      </c>
      <c r="N232" s="640" t="s">
        <v>399</v>
      </c>
      <c r="O232" s="640" t="s">
        <v>386</v>
      </c>
      <c r="P232" s="640"/>
      <c r="Q232" s="640"/>
      <c r="R232" s="640"/>
      <c r="S232" s="640"/>
      <c r="T232" s="640"/>
      <c r="U232" s="640"/>
      <c r="V232" s="641"/>
      <c r="W232" s="640"/>
    </row>
    <row r="233" spans="1:23" ht="255">
      <c r="A233" s="631"/>
      <c r="B233" s="862"/>
      <c r="C233" s="642"/>
      <c r="D233" s="640"/>
      <c r="E233" s="640"/>
      <c r="F233" s="640">
        <v>185</v>
      </c>
      <c r="G233" s="637" t="s">
        <v>1119</v>
      </c>
      <c r="H233" s="640" t="s">
        <v>1353</v>
      </c>
      <c r="I233" s="640" t="s">
        <v>1373</v>
      </c>
      <c r="J233" s="640" t="s">
        <v>920</v>
      </c>
      <c r="K233" s="640" t="s">
        <v>155</v>
      </c>
      <c r="L233" s="640" t="s">
        <v>1372</v>
      </c>
      <c r="M233" s="640" t="s">
        <v>64</v>
      </c>
      <c r="N233" s="640" t="s">
        <v>399</v>
      </c>
      <c r="O233" s="640" t="s">
        <v>386</v>
      </c>
      <c r="P233" s="640"/>
      <c r="Q233" s="640"/>
      <c r="R233" s="640"/>
      <c r="S233" s="640"/>
      <c r="T233" s="640"/>
      <c r="U233" s="640"/>
      <c r="V233" s="641"/>
      <c r="W233" s="640"/>
    </row>
    <row r="234" spans="1:23" ht="255">
      <c r="A234" s="631"/>
      <c r="B234" s="862"/>
      <c r="C234" s="643"/>
      <c r="D234" s="640"/>
      <c r="E234" s="640"/>
      <c r="F234" s="640">
        <v>186</v>
      </c>
      <c r="G234" s="637" t="s">
        <v>1119</v>
      </c>
      <c r="H234" s="640" t="s">
        <v>1353</v>
      </c>
      <c r="I234" s="640" t="s">
        <v>1373</v>
      </c>
      <c r="J234" s="640" t="s">
        <v>920</v>
      </c>
      <c r="K234" s="640" t="s">
        <v>155</v>
      </c>
      <c r="L234" s="640" t="s">
        <v>1372</v>
      </c>
      <c r="M234" s="640" t="s">
        <v>64</v>
      </c>
      <c r="N234" s="640" t="s">
        <v>64</v>
      </c>
      <c r="O234" s="640" t="s">
        <v>64</v>
      </c>
      <c r="P234" s="640"/>
      <c r="Q234" s="640"/>
      <c r="R234" s="640"/>
      <c r="S234" s="640"/>
      <c r="T234" s="640"/>
      <c r="U234" s="640"/>
      <c r="V234" s="641"/>
      <c r="W234" s="640"/>
    </row>
    <row r="235" spans="1:23" ht="255">
      <c r="A235" s="631">
        <v>46181</v>
      </c>
      <c r="B235" s="862" t="s">
        <v>630</v>
      </c>
      <c r="C235" s="859" t="s">
        <v>1375</v>
      </c>
      <c r="D235" s="640"/>
      <c r="E235" s="640"/>
      <c r="F235" s="640">
        <v>187</v>
      </c>
      <c r="G235" s="637" t="s">
        <v>1119</v>
      </c>
      <c r="H235" s="640" t="s">
        <v>1353</v>
      </c>
      <c r="I235" s="640" t="s">
        <v>1373</v>
      </c>
      <c r="J235" s="640" t="s">
        <v>920</v>
      </c>
      <c r="K235" s="640" t="s">
        <v>155</v>
      </c>
      <c r="L235" s="640" t="s">
        <v>1372</v>
      </c>
      <c r="M235" s="640" t="s">
        <v>64</v>
      </c>
      <c r="N235" s="640" t="s">
        <v>64</v>
      </c>
      <c r="O235" s="640" t="s">
        <v>64</v>
      </c>
      <c r="P235" s="640"/>
      <c r="Q235" s="640"/>
      <c r="R235" s="640"/>
      <c r="S235" s="640"/>
      <c r="T235" s="640"/>
      <c r="U235" s="640"/>
      <c r="V235" s="641"/>
      <c r="W235" s="640"/>
    </row>
    <row r="236" spans="1:23" ht="255">
      <c r="A236" s="631"/>
      <c r="B236" s="862"/>
      <c r="C236" s="860"/>
      <c r="D236" s="640"/>
      <c r="E236" s="640"/>
      <c r="F236" s="640">
        <v>188</v>
      </c>
      <c r="G236" s="637" t="s">
        <v>1119</v>
      </c>
      <c r="H236" s="640" t="s">
        <v>1353</v>
      </c>
      <c r="I236" s="640" t="s">
        <v>1373</v>
      </c>
      <c r="J236" s="640" t="s">
        <v>1122</v>
      </c>
      <c r="K236" s="640" t="s">
        <v>155</v>
      </c>
      <c r="L236" s="640" t="s">
        <v>1372</v>
      </c>
      <c r="M236" s="640" t="s">
        <v>64</v>
      </c>
      <c r="N236" s="640" t="s">
        <v>64</v>
      </c>
      <c r="O236" s="640" t="s">
        <v>64</v>
      </c>
      <c r="P236" s="640"/>
      <c r="Q236" s="640"/>
      <c r="R236" s="640"/>
      <c r="S236" s="640"/>
      <c r="T236" s="640"/>
      <c r="U236" s="640"/>
      <c r="V236" s="641"/>
      <c r="W236" s="640"/>
    </row>
    <row r="237" spans="1:23" ht="356">
      <c r="A237" s="631"/>
      <c r="B237" s="862"/>
      <c r="C237" s="861"/>
      <c r="D237" s="640"/>
      <c r="E237" s="640"/>
      <c r="F237" s="640">
        <v>189</v>
      </c>
      <c r="G237" s="637" t="s">
        <v>1119</v>
      </c>
      <c r="H237" s="640" t="s">
        <v>197</v>
      </c>
      <c r="I237" s="640" t="s">
        <v>1371</v>
      </c>
      <c r="J237" s="640" t="s">
        <v>920</v>
      </c>
      <c r="K237" s="640" t="s">
        <v>988</v>
      </c>
      <c r="L237" s="640" t="s">
        <v>1376</v>
      </c>
      <c r="M237" s="640" t="s">
        <v>64</v>
      </c>
      <c r="N237" s="640" t="s">
        <v>399</v>
      </c>
      <c r="O237" s="640" t="s">
        <v>386</v>
      </c>
      <c r="P237" s="640"/>
      <c r="Q237" s="640"/>
      <c r="R237" s="640"/>
      <c r="S237" s="640"/>
      <c r="T237" s="640"/>
      <c r="U237" s="640"/>
      <c r="V237" s="641"/>
      <c r="W237" s="640"/>
    </row>
    <row r="238" spans="1:23" ht="356">
      <c r="A238" s="631"/>
      <c r="B238" s="862"/>
      <c r="C238" s="642"/>
      <c r="D238" s="640"/>
      <c r="E238" s="640"/>
      <c r="F238" s="640">
        <v>190</v>
      </c>
      <c r="G238" s="637" t="s">
        <v>1119</v>
      </c>
      <c r="H238" s="640" t="s">
        <v>197</v>
      </c>
      <c r="I238" s="640" t="s">
        <v>1371</v>
      </c>
      <c r="J238" s="640" t="s">
        <v>920</v>
      </c>
      <c r="K238" s="640" t="s">
        <v>988</v>
      </c>
      <c r="L238" s="640" t="s">
        <v>1376</v>
      </c>
      <c r="M238" s="640" t="s">
        <v>64</v>
      </c>
      <c r="N238" s="640" t="s">
        <v>399</v>
      </c>
      <c r="O238" s="640" t="s">
        <v>386</v>
      </c>
      <c r="P238" s="640"/>
      <c r="Q238" s="640"/>
      <c r="R238" s="640"/>
      <c r="S238" s="640"/>
      <c r="T238" s="640"/>
      <c r="U238" s="640"/>
      <c r="V238" s="641"/>
      <c r="W238" s="640"/>
    </row>
    <row r="239" spans="1:23" ht="255">
      <c r="A239" s="631"/>
      <c r="B239" s="862"/>
      <c r="C239" s="667"/>
      <c r="D239" s="640"/>
      <c r="E239" s="640"/>
      <c r="F239" s="640">
        <v>191</v>
      </c>
      <c r="G239" s="637" t="s">
        <v>1119</v>
      </c>
      <c r="H239" s="640" t="s">
        <v>1353</v>
      </c>
      <c r="I239" s="640" t="s">
        <v>1373</v>
      </c>
      <c r="J239" s="640" t="s">
        <v>920</v>
      </c>
      <c r="K239" s="640" t="s">
        <v>155</v>
      </c>
      <c r="L239" s="640" t="s">
        <v>1372</v>
      </c>
      <c r="M239" s="640" t="s">
        <v>64</v>
      </c>
      <c r="N239" s="640" t="s">
        <v>399</v>
      </c>
      <c r="O239" s="640" t="s">
        <v>386</v>
      </c>
      <c r="P239" s="640"/>
      <c r="Q239" s="640"/>
      <c r="R239" s="640"/>
      <c r="S239" s="640"/>
      <c r="T239" s="640"/>
      <c r="U239" s="640"/>
      <c r="V239" s="641"/>
      <c r="W239" s="640"/>
    </row>
    <row r="240" spans="1:23" ht="255">
      <c r="A240" s="631"/>
      <c r="B240" s="862"/>
      <c r="C240" s="643"/>
      <c r="D240" s="640"/>
      <c r="E240" s="640"/>
      <c r="F240" s="640">
        <v>192</v>
      </c>
      <c r="G240" s="637" t="s">
        <v>1119</v>
      </c>
      <c r="H240" s="640" t="s">
        <v>1353</v>
      </c>
      <c r="I240" s="640" t="s">
        <v>1373</v>
      </c>
      <c r="J240" s="640" t="s">
        <v>920</v>
      </c>
      <c r="K240" s="640" t="s">
        <v>155</v>
      </c>
      <c r="L240" s="640" t="s">
        <v>1376</v>
      </c>
      <c r="M240" s="640" t="s">
        <v>64</v>
      </c>
      <c r="N240" s="640" t="s">
        <v>64</v>
      </c>
      <c r="O240" s="640" t="s">
        <v>64</v>
      </c>
      <c r="P240" s="640"/>
      <c r="Q240" s="640"/>
      <c r="R240" s="640"/>
      <c r="S240" s="640"/>
      <c r="T240" s="640"/>
      <c r="U240" s="640"/>
      <c r="V240" s="641"/>
      <c r="W240" s="640"/>
    </row>
    <row r="241" spans="1:23" ht="255">
      <c r="A241" s="631">
        <v>46188</v>
      </c>
      <c r="B241" s="862" t="s">
        <v>637</v>
      </c>
      <c r="C241" s="644"/>
      <c r="D241" s="640"/>
      <c r="E241" s="640"/>
      <c r="F241" s="640">
        <v>193</v>
      </c>
      <c r="G241" s="637" t="s">
        <v>1119</v>
      </c>
      <c r="H241" s="640" t="s">
        <v>1353</v>
      </c>
      <c r="I241" s="640" t="s">
        <v>1373</v>
      </c>
      <c r="J241" s="640" t="s">
        <v>920</v>
      </c>
      <c r="K241" s="640" t="s">
        <v>155</v>
      </c>
      <c r="L241" s="640" t="s">
        <v>1376</v>
      </c>
      <c r="M241" s="640" t="s">
        <v>64</v>
      </c>
      <c r="N241" s="640" t="s">
        <v>64</v>
      </c>
      <c r="O241" s="640" t="s">
        <v>64</v>
      </c>
      <c r="P241" s="640"/>
      <c r="Q241" s="640"/>
      <c r="R241" s="640"/>
      <c r="S241" s="640"/>
      <c r="T241" s="640"/>
      <c r="U241" s="640"/>
      <c r="V241" s="641"/>
      <c r="W241" s="640"/>
    </row>
    <row r="242" spans="1:23" ht="255">
      <c r="A242" s="631"/>
      <c r="B242" s="862"/>
      <c r="C242" s="642"/>
      <c r="D242" s="640"/>
      <c r="E242" s="640"/>
      <c r="F242" s="640">
        <v>194</v>
      </c>
      <c r="G242" s="637" t="s">
        <v>1119</v>
      </c>
      <c r="H242" s="640" t="s">
        <v>1353</v>
      </c>
      <c r="I242" s="640" t="s">
        <v>1373</v>
      </c>
      <c r="J242" s="640" t="s">
        <v>1122</v>
      </c>
      <c r="K242" s="640" t="s">
        <v>155</v>
      </c>
      <c r="L242" s="640" t="s">
        <v>1376</v>
      </c>
      <c r="M242" s="640" t="s">
        <v>64</v>
      </c>
      <c r="N242" s="640" t="s">
        <v>64</v>
      </c>
      <c r="O242" s="640" t="s">
        <v>64</v>
      </c>
      <c r="P242" s="640"/>
      <c r="Q242" s="640"/>
      <c r="R242" s="640"/>
      <c r="S242" s="640"/>
      <c r="T242" s="640"/>
      <c r="U242" s="640"/>
      <c r="V242" s="641"/>
      <c r="W242" s="640"/>
    </row>
    <row r="243" spans="1:23" ht="356">
      <c r="A243" s="631"/>
      <c r="B243" s="862"/>
      <c r="C243" s="642"/>
      <c r="D243" s="640"/>
      <c r="E243" s="640"/>
      <c r="F243" s="640">
        <v>195</v>
      </c>
      <c r="G243" s="637" t="s">
        <v>1119</v>
      </c>
      <c r="H243" s="640" t="s">
        <v>197</v>
      </c>
      <c r="I243" s="640" t="s">
        <v>1371</v>
      </c>
      <c r="J243" s="640" t="s">
        <v>920</v>
      </c>
      <c r="K243" s="640" t="s">
        <v>988</v>
      </c>
      <c r="L243" s="640" t="s">
        <v>1376</v>
      </c>
      <c r="M243" s="640" t="s">
        <v>64</v>
      </c>
      <c r="N243" s="640" t="s">
        <v>64</v>
      </c>
      <c r="O243" s="640" t="s">
        <v>386</v>
      </c>
      <c r="P243" s="640"/>
      <c r="Q243" s="640"/>
      <c r="R243" s="640"/>
      <c r="S243" s="640"/>
      <c r="T243" s="640"/>
      <c r="U243" s="640"/>
      <c r="V243" s="641"/>
      <c r="W243" s="640"/>
    </row>
    <row r="244" spans="1:23" ht="356">
      <c r="A244" s="631"/>
      <c r="B244" s="862"/>
      <c r="C244" s="642"/>
      <c r="D244" s="640"/>
      <c r="E244" s="640"/>
      <c r="F244" s="640">
        <v>196</v>
      </c>
      <c r="G244" s="637" t="s">
        <v>1119</v>
      </c>
      <c r="H244" s="640" t="s">
        <v>197</v>
      </c>
      <c r="I244" s="640" t="s">
        <v>1371</v>
      </c>
      <c r="J244" s="640" t="s">
        <v>920</v>
      </c>
      <c r="K244" s="640" t="s">
        <v>988</v>
      </c>
      <c r="L244" s="640" t="s">
        <v>1376</v>
      </c>
      <c r="M244" s="640" t="s">
        <v>64</v>
      </c>
      <c r="N244" s="640" t="s">
        <v>399</v>
      </c>
      <c r="O244" s="640" t="s">
        <v>386</v>
      </c>
      <c r="P244" s="640"/>
      <c r="Q244" s="640"/>
      <c r="R244" s="640"/>
      <c r="S244" s="640"/>
      <c r="T244" s="640"/>
      <c r="U244" s="640"/>
      <c r="V244" s="641"/>
      <c r="W244" s="640"/>
    </row>
    <row r="245" spans="1:23" ht="255">
      <c r="A245" s="631"/>
      <c r="B245" s="862"/>
      <c r="C245" s="642"/>
      <c r="D245" s="640"/>
      <c r="E245" s="640"/>
      <c r="F245" s="640">
        <v>197</v>
      </c>
      <c r="G245" s="637" t="s">
        <v>1119</v>
      </c>
      <c r="H245" s="640" t="s">
        <v>1353</v>
      </c>
      <c r="I245" s="640" t="s">
        <v>1373</v>
      </c>
      <c r="J245" s="640" t="s">
        <v>920</v>
      </c>
      <c r="K245" s="640" t="s">
        <v>155</v>
      </c>
      <c r="L245" s="640" t="s">
        <v>1376</v>
      </c>
      <c r="M245" s="640" t="s">
        <v>64</v>
      </c>
      <c r="N245" s="640" t="s">
        <v>64</v>
      </c>
      <c r="O245" s="640" t="s">
        <v>386</v>
      </c>
      <c r="P245" s="640"/>
      <c r="Q245" s="640"/>
      <c r="R245" s="640"/>
      <c r="S245" s="640"/>
      <c r="T245" s="640"/>
      <c r="U245" s="640"/>
      <c r="V245" s="641"/>
      <c r="W245" s="640"/>
    </row>
    <row r="246" spans="1:23" ht="255">
      <c r="A246" s="631"/>
      <c r="B246" s="862"/>
      <c r="C246" s="643"/>
      <c r="D246" s="640"/>
      <c r="E246" s="640"/>
      <c r="F246" s="640">
        <v>198</v>
      </c>
      <c r="G246" s="637" t="s">
        <v>1119</v>
      </c>
      <c r="H246" s="640" t="s">
        <v>1353</v>
      </c>
      <c r="I246" s="640" t="s">
        <v>1373</v>
      </c>
      <c r="J246" s="640" t="s">
        <v>920</v>
      </c>
      <c r="K246" s="640" t="s">
        <v>155</v>
      </c>
      <c r="L246" s="640" t="s">
        <v>1376</v>
      </c>
      <c r="M246" s="640" t="s">
        <v>64</v>
      </c>
      <c r="N246" s="640" t="s">
        <v>64</v>
      </c>
      <c r="O246" s="640" t="s">
        <v>64</v>
      </c>
      <c r="P246" s="640"/>
      <c r="Q246" s="640"/>
      <c r="R246" s="640"/>
      <c r="S246" s="640"/>
      <c r="T246" s="640"/>
      <c r="U246" s="640"/>
      <c r="V246" s="641"/>
      <c r="W246" s="640"/>
    </row>
    <row r="247" spans="1:23" ht="255">
      <c r="A247" s="631">
        <v>46195</v>
      </c>
      <c r="B247" s="862" t="s">
        <v>644</v>
      </c>
      <c r="C247" s="859" t="s">
        <v>1377</v>
      </c>
      <c r="D247" s="640"/>
      <c r="E247" s="640"/>
      <c r="F247" s="640">
        <v>199</v>
      </c>
      <c r="G247" s="637" t="s">
        <v>1119</v>
      </c>
      <c r="H247" s="640" t="s">
        <v>1353</v>
      </c>
      <c r="I247" s="640" t="s">
        <v>1373</v>
      </c>
      <c r="J247" s="640" t="s">
        <v>920</v>
      </c>
      <c r="K247" s="640" t="s">
        <v>155</v>
      </c>
      <c r="L247" s="640" t="s">
        <v>1376</v>
      </c>
      <c r="M247" s="640" t="s">
        <v>64</v>
      </c>
      <c r="N247" s="640" t="s">
        <v>64</v>
      </c>
      <c r="O247" s="640" t="s">
        <v>64</v>
      </c>
      <c r="P247" s="640"/>
      <c r="Q247" s="640"/>
      <c r="R247" s="640"/>
      <c r="S247" s="640"/>
      <c r="T247" s="640"/>
      <c r="U247" s="640"/>
      <c r="V247" s="641"/>
      <c r="W247" s="640"/>
    </row>
    <row r="248" spans="1:23" ht="255">
      <c r="A248" s="631"/>
      <c r="B248" s="862"/>
      <c r="C248" s="860"/>
      <c r="D248" s="640"/>
      <c r="E248" s="640"/>
      <c r="F248" s="640">
        <v>200</v>
      </c>
      <c r="G248" s="637" t="s">
        <v>1119</v>
      </c>
      <c r="H248" s="640" t="s">
        <v>1353</v>
      </c>
      <c r="I248" s="640" t="s">
        <v>1373</v>
      </c>
      <c r="J248" s="640" t="s">
        <v>1122</v>
      </c>
      <c r="K248" s="640" t="s">
        <v>155</v>
      </c>
      <c r="L248" s="640" t="s">
        <v>1376</v>
      </c>
      <c r="M248" s="640" t="s">
        <v>64</v>
      </c>
      <c r="N248" s="640" t="s">
        <v>64</v>
      </c>
      <c r="O248" s="640" t="s">
        <v>64</v>
      </c>
      <c r="P248" s="640"/>
      <c r="Q248" s="640"/>
      <c r="R248" s="640"/>
      <c r="S248" s="640"/>
      <c r="T248" s="640"/>
      <c r="U248" s="640"/>
      <c r="V248" s="641"/>
      <c r="W248" s="640"/>
    </row>
    <row r="249" spans="1:23" ht="388">
      <c r="A249" s="631"/>
      <c r="B249" s="862"/>
      <c r="C249" s="860"/>
      <c r="D249" s="640"/>
      <c r="E249" s="640"/>
      <c r="F249" s="640">
        <v>201</v>
      </c>
      <c r="G249" s="637" t="s">
        <v>1119</v>
      </c>
      <c r="H249" s="640" t="s">
        <v>197</v>
      </c>
      <c r="I249" s="640" t="s">
        <v>1378</v>
      </c>
      <c r="J249" s="640" t="s">
        <v>920</v>
      </c>
      <c r="K249" s="640" t="s">
        <v>988</v>
      </c>
      <c r="L249" s="640" t="s">
        <v>1379</v>
      </c>
      <c r="M249" s="640" t="s">
        <v>64</v>
      </c>
      <c r="N249" s="640" t="s">
        <v>64</v>
      </c>
      <c r="O249" s="640" t="s">
        <v>386</v>
      </c>
      <c r="P249" s="640"/>
      <c r="Q249" s="640"/>
      <c r="R249" s="640"/>
      <c r="S249" s="640"/>
      <c r="T249" s="640"/>
      <c r="U249" s="640"/>
      <c r="V249" s="641"/>
      <c r="W249" s="640"/>
    </row>
    <row r="250" spans="1:23" ht="388">
      <c r="A250" s="631"/>
      <c r="B250" s="862"/>
      <c r="C250" s="860"/>
      <c r="D250" s="640"/>
      <c r="E250" s="640"/>
      <c r="F250" s="640">
        <v>202</v>
      </c>
      <c r="G250" s="637" t="s">
        <v>1119</v>
      </c>
      <c r="H250" s="640" t="s">
        <v>197</v>
      </c>
      <c r="I250" s="640" t="s">
        <v>1378</v>
      </c>
      <c r="J250" s="640" t="s">
        <v>920</v>
      </c>
      <c r="K250" s="640" t="s">
        <v>988</v>
      </c>
      <c r="L250" s="640" t="s">
        <v>1380</v>
      </c>
      <c r="M250" s="640" t="s">
        <v>64</v>
      </c>
      <c r="N250" s="640" t="s">
        <v>64</v>
      </c>
      <c r="O250" s="640" t="s">
        <v>386</v>
      </c>
      <c r="P250" s="640"/>
      <c r="Q250" s="640"/>
      <c r="R250" s="640"/>
      <c r="S250" s="640"/>
      <c r="T250" s="640"/>
      <c r="U250" s="640"/>
      <c r="V250" s="641"/>
      <c r="W250" s="640"/>
    </row>
    <row r="251" spans="1:23" ht="102">
      <c r="A251" s="631"/>
      <c r="B251" s="862"/>
      <c r="C251" s="861"/>
      <c r="D251" s="640"/>
      <c r="E251" s="640"/>
      <c r="F251" s="640">
        <v>203</v>
      </c>
      <c r="G251" s="637" t="s">
        <v>1119</v>
      </c>
      <c r="H251" s="640" t="s">
        <v>1381</v>
      </c>
      <c r="I251" s="640" t="s">
        <v>1382</v>
      </c>
      <c r="J251" s="640" t="s">
        <v>920</v>
      </c>
      <c r="K251" s="640" t="s">
        <v>1383</v>
      </c>
      <c r="L251" s="640" t="s">
        <v>1384</v>
      </c>
      <c r="M251" s="640" t="s">
        <v>64</v>
      </c>
      <c r="N251" s="640" t="s">
        <v>64</v>
      </c>
      <c r="O251" s="640" t="s">
        <v>386</v>
      </c>
      <c r="P251" s="640"/>
      <c r="Q251" s="640"/>
      <c r="R251" s="640"/>
      <c r="S251" s="640"/>
      <c r="T251" s="640"/>
      <c r="U251" s="640"/>
      <c r="V251" s="641"/>
      <c r="W251" s="640"/>
    </row>
    <row r="252" spans="1:23" ht="102">
      <c r="A252" s="631"/>
      <c r="B252" s="862"/>
      <c r="C252" s="668" t="s">
        <v>1385</v>
      </c>
      <c r="D252" s="640"/>
      <c r="E252" s="640"/>
      <c r="F252" s="640">
        <v>204</v>
      </c>
      <c r="G252" s="637" t="s">
        <v>1119</v>
      </c>
      <c r="H252" s="640" t="s">
        <v>1381</v>
      </c>
      <c r="I252" s="640" t="s">
        <v>1382</v>
      </c>
      <c r="J252" s="640" t="s">
        <v>920</v>
      </c>
      <c r="K252" s="640" t="s">
        <v>1383</v>
      </c>
      <c r="L252" s="640" t="s">
        <v>1386</v>
      </c>
      <c r="M252" s="640" t="s">
        <v>64</v>
      </c>
      <c r="N252" s="640" t="s">
        <v>64</v>
      </c>
      <c r="O252" s="640" t="s">
        <v>64</v>
      </c>
      <c r="P252" s="640"/>
      <c r="Q252" s="640"/>
      <c r="R252" s="640"/>
      <c r="S252" s="640"/>
      <c r="T252" s="640"/>
      <c r="U252" s="640"/>
      <c r="V252" s="641"/>
      <c r="W252" s="640"/>
    </row>
    <row r="253" spans="1:23" ht="255">
      <c r="A253" s="631">
        <v>46202</v>
      </c>
      <c r="B253" s="862" t="s">
        <v>651</v>
      </c>
      <c r="C253" s="644"/>
      <c r="D253" s="640"/>
      <c r="E253" s="640"/>
      <c r="F253" s="640">
        <v>205</v>
      </c>
      <c r="G253" s="637" t="s">
        <v>1119</v>
      </c>
      <c r="H253" s="640" t="s">
        <v>1381</v>
      </c>
      <c r="I253" s="640" t="s">
        <v>1387</v>
      </c>
      <c r="J253" s="640" t="s">
        <v>920</v>
      </c>
      <c r="K253" s="640" t="s">
        <v>1383</v>
      </c>
      <c r="L253" s="640" t="s">
        <v>1388</v>
      </c>
      <c r="M253" s="640" t="s">
        <v>64</v>
      </c>
      <c r="N253" s="640" t="s">
        <v>64</v>
      </c>
      <c r="O253" s="640" t="s">
        <v>64</v>
      </c>
      <c r="P253" s="640"/>
      <c r="Q253" s="640"/>
      <c r="R253" s="640"/>
      <c r="S253" s="640"/>
      <c r="T253" s="640"/>
      <c r="U253" s="640"/>
      <c r="V253" s="641"/>
      <c r="W253" s="640"/>
    </row>
    <row r="254" spans="1:23" ht="255">
      <c r="A254" s="631"/>
      <c r="B254" s="862"/>
      <c r="C254" s="642"/>
      <c r="D254" s="640"/>
      <c r="E254" s="640"/>
      <c r="F254" s="640">
        <v>206</v>
      </c>
      <c r="G254" s="637" t="s">
        <v>1119</v>
      </c>
      <c r="H254" s="640" t="s">
        <v>1381</v>
      </c>
      <c r="I254" s="640" t="s">
        <v>1387</v>
      </c>
      <c r="J254" s="640" t="s">
        <v>1122</v>
      </c>
      <c r="K254" s="640" t="s">
        <v>1383</v>
      </c>
      <c r="L254" s="640" t="s">
        <v>1388</v>
      </c>
      <c r="M254" s="640" t="s">
        <v>64</v>
      </c>
      <c r="N254" s="640" t="s">
        <v>64</v>
      </c>
      <c r="O254" s="640" t="s">
        <v>64</v>
      </c>
      <c r="P254" s="640"/>
      <c r="Q254" s="640"/>
      <c r="R254" s="640"/>
      <c r="S254" s="640"/>
      <c r="T254" s="640"/>
      <c r="U254" s="640"/>
      <c r="V254" s="641"/>
      <c r="W254" s="640"/>
    </row>
    <row r="255" spans="1:23" ht="388">
      <c r="A255" s="631"/>
      <c r="B255" s="862"/>
      <c r="C255" s="642"/>
      <c r="D255" s="640"/>
      <c r="E255" s="640"/>
      <c r="F255" s="640">
        <v>207</v>
      </c>
      <c r="G255" s="637" t="s">
        <v>1119</v>
      </c>
      <c r="H255" s="640" t="s">
        <v>197</v>
      </c>
      <c r="I255" s="640" t="s">
        <v>1378</v>
      </c>
      <c r="J255" s="640" t="s">
        <v>920</v>
      </c>
      <c r="K255" s="640" t="s">
        <v>988</v>
      </c>
      <c r="L255" s="640" t="s">
        <v>1389</v>
      </c>
      <c r="M255" s="640" t="s">
        <v>64</v>
      </c>
      <c r="N255" s="640" t="s">
        <v>64</v>
      </c>
      <c r="O255" s="640" t="s">
        <v>386</v>
      </c>
      <c r="P255" s="640"/>
      <c r="Q255" s="640"/>
      <c r="R255" s="640"/>
      <c r="S255" s="640"/>
      <c r="T255" s="640"/>
      <c r="U255" s="640"/>
      <c r="V255" s="641"/>
      <c r="W255" s="640"/>
    </row>
    <row r="256" spans="1:23" ht="388">
      <c r="A256" s="631"/>
      <c r="B256" s="862"/>
      <c r="C256" s="642"/>
      <c r="D256" s="640"/>
      <c r="E256" s="640"/>
      <c r="F256" s="640">
        <v>208</v>
      </c>
      <c r="G256" s="637" t="s">
        <v>1119</v>
      </c>
      <c r="H256" s="640" t="s">
        <v>197</v>
      </c>
      <c r="I256" s="640" t="s">
        <v>1378</v>
      </c>
      <c r="J256" s="640" t="s">
        <v>920</v>
      </c>
      <c r="K256" s="640" t="s">
        <v>988</v>
      </c>
      <c r="L256" s="640" t="s">
        <v>1390</v>
      </c>
      <c r="M256" s="640" t="s">
        <v>64</v>
      </c>
      <c r="N256" s="640" t="s">
        <v>399</v>
      </c>
      <c r="O256" s="640" t="s">
        <v>386</v>
      </c>
      <c r="P256" s="640"/>
      <c r="Q256" s="640"/>
      <c r="R256" s="640"/>
      <c r="S256" s="640"/>
      <c r="T256" s="640"/>
      <c r="U256" s="640"/>
      <c r="V256" s="641"/>
      <c r="W256" s="640"/>
    </row>
    <row r="257" spans="1:23" ht="356">
      <c r="A257" s="631"/>
      <c r="B257" s="862"/>
      <c r="C257" s="642"/>
      <c r="D257" s="640"/>
      <c r="E257" s="640"/>
      <c r="F257" s="640">
        <v>209</v>
      </c>
      <c r="G257" s="637" t="s">
        <v>1119</v>
      </c>
      <c r="H257" s="640" t="s">
        <v>1381</v>
      </c>
      <c r="I257" s="640" t="s">
        <v>1391</v>
      </c>
      <c r="J257" s="640" t="s">
        <v>920</v>
      </c>
      <c r="K257" s="640" t="s">
        <v>1383</v>
      </c>
      <c r="L257" s="640" t="s">
        <v>1392</v>
      </c>
      <c r="M257" s="640" t="s">
        <v>64</v>
      </c>
      <c r="N257" s="640" t="s">
        <v>64</v>
      </c>
      <c r="O257" s="640" t="s">
        <v>386</v>
      </c>
      <c r="P257" s="640"/>
      <c r="Q257" s="640"/>
      <c r="R257" s="640"/>
      <c r="S257" s="640"/>
      <c r="T257" s="640"/>
      <c r="U257" s="640"/>
      <c r="V257" s="641"/>
      <c r="W257" s="640"/>
    </row>
    <row r="258" spans="1:23" ht="356">
      <c r="A258" s="631"/>
      <c r="B258" s="856"/>
      <c r="C258" s="643"/>
      <c r="D258" s="640"/>
      <c r="E258" s="640"/>
      <c r="F258" s="640">
        <v>210</v>
      </c>
      <c r="G258" s="637" t="s">
        <v>1119</v>
      </c>
      <c r="H258" s="640" t="s">
        <v>1381</v>
      </c>
      <c r="I258" s="640" t="s">
        <v>1391</v>
      </c>
      <c r="J258" s="640" t="s">
        <v>920</v>
      </c>
      <c r="K258" s="640" t="s">
        <v>1383</v>
      </c>
      <c r="L258" s="640" t="s">
        <v>1393</v>
      </c>
      <c r="M258" s="640" t="s">
        <v>64</v>
      </c>
      <c r="N258" s="640" t="s">
        <v>64</v>
      </c>
      <c r="O258" s="640" t="s">
        <v>64</v>
      </c>
      <c r="P258" s="640"/>
      <c r="Q258" s="640"/>
      <c r="R258" s="640"/>
      <c r="S258" s="640"/>
      <c r="T258" s="640"/>
      <c r="U258" s="640"/>
      <c r="V258" s="641"/>
      <c r="W258" s="640"/>
    </row>
    <row r="259" spans="1:23" ht="102">
      <c r="A259" s="631"/>
      <c r="B259" s="669" t="s">
        <v>1394</v>
      </c>
      <c r="C259" s="670" t="s">
        <v>1395</v>
      </c>
      <c r="D259" s="640"/>
      <c r="E259" s="640"/>
      <c r="F259" s="640">
        <v>211</v>
      </c>
      <c r="G259" s="637" t="s">
        <v>1119</v>
      </c>
      <c r="H259" s="640" t="s">
        <v>1381</v>
      </c>
      <c r="I259" s="640" t="s">
        <v>1396</v>
      </c>
      <c r="J259" s="640" t="s">
        <v>920</v>
      </c>
      <c r="K259" s="640" t="s">
        <v>1383</v>
      </c>
      <c r="L259" s="640" t="s">
        <v>1397</v>
      </c>
      <c r="M259" s="640" t="s">
        <v>64</v>
      </c>
      <c r="N259" s="640" t="s">
        <v>64</v>
      </c>
      <c r="O259" s="640" t="s">
        <v>64</v>
      </c>
      <c r="P259" s="640"/>
      <c r="Q259" s="640"/>
      <c r="R259" s="640"/>
      <c r="S259" s="640"/>
      <c r="T259" s="640"/>
      <c r="U259" s="640"/>
      <c r="V259" s="641"/>
      <c r="W259" s="640"/>
    </row>
    <row r="260" spans="1:23">
      <c r="A260" s="631">
        <v>46209</v>
      </c>
      <c r="B260" s="856" t="s">
        <v>656</v>
      </c>
      <c r="C260" s="671" t="s">
        <v>1398</v>
      </c>
      <c r="D260" s="652"/>
      <c r="E260" s="652"/>
      <c r="F260" s="652"/>
      <c r="G260" s="652"/>
      <c r="H260" s="652"/>
      <c r="I260" s="652"/>
      <c r="J260" s="652"/>
      <c r="K260" s="652"/>
      <c r="L260" s="652"/>
      <c r="M260" s="652"/>
      <c r="N260" s="652"/>
      <c r="O260" s="652"/>
      <c r="P260" s="652"/>
      <c r="Q260" s="652"/>
      <c r="R260" s="652"/>
      <c r="S260" s="652"/>
      <c r="T260" s="652"/>
      <c r="U260" s="652"/>
      <c r="V260" s="653"/>
      <c r="W260" s="652"/>
    </row>
    <row r="261" spans="1:23">
      <c r="A261" s="631"/>
      <c r="B261" s="857"/>
      <c r="C261" s="672"/>
      <c r="D261" s="652"/>
      <c r="E261" s="652"/>
      <c r="F261" s="652"/>
      <c r="G261" s="652"/>
      <c r="H261" s="652"/>
      <c r="I261" s="652"/>
      <c r="J261" s="652"/>
      <c r="K261" s="652"/>
      <c r="L261" s="652"/>
      <c r="M261" s="652"/>
      <c r="N261" s="652"/>
      <c r="O261" s="652"/>
      <c r="P261" s="652"/>
      <c r="Q261" s="652"/>
      <c r="R261" s="652"/>
      <c r="S261" s="652"/>
      <c r="T261" s="652"/>
      <c r="U261" s="652"/>
      <c r="V261" s="653"/>
      <c r="W261" s="652"/>
    </row>
    <row r="262" spans="1:23">
      <c r="A262" s="631"/>
      <c r="B262" s="857"/>
      <c r="C262" s="672"/>
      <c r="D262" s="652"/>
      <c r="E262" s="652"/>
      <c r="F262" s="652"/>
      <c r="G262" s="652"/>
      <c r="H262" s="652"/>
      <c r="I262" s="652"/>
      <c r="J262" s="652"/>
      <c r="K262" s="652"/>
      <c r="L262" s="652"/>
      <c r="M262" s="652"/>
      <c r="N262" s="652"/>
      <c r="O262" s="652"/>
      <c r="P262" s="652"/>
      <c r="Q262" s="652"/>
      <c r="R262" s="652"/>
      <c r="S262" s="652"/>
      <c r="T262" s="652"/>
      <c r="U262" s="652"/>
      <c r="V262" s="653"/>
      <c r="W262" s="652"/>
    </row>
    <row r="263" spans="1:23">
      <c r="A263" s="631"/>
      <c r="B263" s="857"/>
      <c r="C263" s="672"/>
      <c r="D263" s="652"/>
      <c r="E263" s="652"/>
      <c r="F263" s="652"/>
      <c r="G263" s="652"/>
      <c r="H263" s="652"/>
      <c r="I263" s="652"/>
      <c r="J263" s="652"/>
      <c r="K263" s="652"/>
      <c r="L263" s="652"/>
      <c r="M263" s="652"/>
      <c r="N263" s="652"/>
      <c r="O263" s="652"/>
      <c r="P263" s="652"/>
      <c r="Q263" s="652"/>
      <c r="R263" s="652"/>
      <c r="S263" s="652"/>
      <c r="T263" s="652"/>
      <c r="U263" s="652"/>
      <c r="V263" s="653"/>
      <c r="W263" s="652"/>
    </row>
    <row r="264" spans="1:23">
      <c r="A264" s="631"/>
      <c r="B264" s="858"/>
      <c r="C264" s="673"/>
      <c r="D264" s="656"/>
      <c r="E264" s="656"/>
      <c r="F264" s="656"/>
      <c r="G264" s="656"/>
      <c r="H264" s="656"/>
      <c r="I264" s="656"/>
      <c r="J264" s="656"/>
      <c r="K264" s="656"/>
      <c r="L264" s="656"/>
      <c r="M264" s="656"/>
      <c r="N264" s="656"/>
      <c r="O264" s="656"/>
      <c r="P264" s="656"/>
      <c r="Q264" s="656"/>
      <c r="R264" s="656"/>
      <c r="S264" s="656"/>
      <c r="T264" s="656"/>
      <c r="U264" s="656"/>
      <c r="V264" s="657"/>
      <c r="W264" s="656"/>
    </row>
    <row r="265" spans="1:23" ht="30">
      <c r="A265" s="631">
        <v>46216</v>
      </c>
      <c r="B265" s="856" t="s">
        <v>659</v>
      </c>
      <c r="C265" s="671" t="s">
        <v>660</v>
      </c>
      <c r="D265" s="652"/>
      <c r="E265" s="652"/>
      <c r="F265" s="652"/>
      <c r="G265" s="652"/>
      <c r="H265" s="652"/>
      <c r="I265" s="652"/>
      <c r="J265" s="652"/>
      <c r="K265" s="652"/>
      <c r="L265" s="652"/>
      <c r="M265" s="652"/>
      <c r="N265" s="652"/>
      <c r="O265" s="652"/>
      <c r="P265" s="652"/>
      <c r="Q265" s="652"/>
      <c r="R265" s="652"/>
      <c r="S265" s="652"/>
      <c r="T265" s="652"/>
      <c r="U265" s="652"/>
      <c r="V265" s="653"/>
      <c r="W265" s="652"/>
    </row>
    <row r="266" spans="1:23">
      <c r="A266" s="631"/>
      <c r="B266" s="857"/>
      <c r="C266" s="674"/>
      <c r="D266" s="652"/>
      <c r="E266" s="652"/>
      <c r="F266" s="652"/>
      <c r="G266" s="652"/>
      <c r="H266" s="652"/>
      <c r="I266" s="652"/>
      <c r="J266" s="652"/>
      <c r="K266" s="652"/>
      <c r="L266" s="652"/>
      <c r="M266" s="652"/>
      <c r="N266" s="652"/>
      <c r="O266" s="652"/>
      <c r="P266" s="652"/>
      <c r="Q266" s="652"/>
      <c r="R266" s="652"/>
      <c r="S266" s="652"/>
      <c r="T266" s="652"/>
      <c r="U266" s="652"/>
      <c r="V266" s="653"/>
      <c r="W266" s="652"/>
    </row>
    <row r="267" spans="1:23">
      <c r="A267" s="631"/>
      <c r="B267" s="857"/>
      <c r="C267" s="674"/>
      <c r="D267" s="652"/>
      <c r="E267" s="652"/>
      <c r="F267" s="652"/>
      <c r="G267" s="652"/>
      <c r="H267" s="652"/>
      <c r="I267" s="652"/>
      <c r="J267" s="652"/>
      <c r="K267" s="652"/>
      <c r="L267" s="652"/>
      <c r="M267" s="652"/>
      <c r="N267" s="652"/>
      <c r="O267" s="652"/>
      <c r="P267" s="652"/>
      <c r="Q267" s="652"/>
      <c r="R267" s="652"/>
      <c r="S267" s="652"/>
      <c r="T267" s="652"/>
      <c r="U267" s="652"/>
      <c r="V267" s="653"/>
      <c r="W267" s="652"/>
    </row>
    <row r="268" spans="1:23">
      <c r="A268" s="631"/>
      <c r="B268" s="857"/>
      <c r="C268" s="674"/>
      <c r="D268" s="652"/>
      <c r="E268" s="652"/>
      <c r="F268" s="652"/>
      <c r="G268" s="652"/>
      <c r="H268" s="652"/>
      <c r="I268" s="652"/>
      <c r="J268" s="652"/>
      <c r="K268" s="652"/>
      <c r="L268" s="652"/>
      <c r="M268" s="652"/>
      <c r="N268" s="652"/>
      <c r="O268" s="652"/>
      <c r="P268" s="652"/>
      <c r="Q268" s="652"/>
      <c r="R268" s="652"/>
      <c r="S268" s="652"/>
      <c r="T268" s="652"/>
      <c r="U268" s="652"/>
      <c r="V268" s="653"/>
      <c r="W268" s="652"/>
    </row>
    <row r="269" spans="1:23">
      <c r="A269" s="631"/>
      <c r="B269" s="858"/>
      <c r="C269" s="675"/>
      <c r="D269" s="676"/>
      <c r="E269" s="676"/>
      <c r="F269" s="676"/>
      <c r="G269" s="676"/>
      <c r="H269" s="676"/>
      <c r="I269" s="676"/>
      <c r="J269" s="676"/>
      <c r="K269" s="676"/>
      <c r="L269" s="676"/>
      <c r="M269" s="676"/>
      <c r="N269" s="676"/>
      <c r="O269" s="676"/>
      <c r="P269" s="676"/>
      <c r="Q269" s="676"/>
      <c r="R269" s="676"/>
      <c r="S269" s="676"/>
      <c r="T269" s="676"/>
      <c r="U269" s="676"/>
      <c r="V269" s="677"/>
      <c r="W269" s="676"/>
    </row>
    <row r="270" spans="1:23">
      <c r="A270" s="631">
        <v>46223</v>
      </c>
      <c r="B270" s="256"/>
      <c r="C270" s="678" t="s">
        <v>1385</v>
      </c>
      <c r="D270" s="256"/>
      <c r="E270" s="256"/>
      <c r="F270" s="256"/>
      <c r="G270" s="256"/>
      <c r="H270" s="256"/>
      <c r="I270" s="256"/>
      <c r="J270" s="256"/>
      <c r="K270" s="256"/>
      <c r="L270" s="256"/>
      <c r="M270" s="256"/>
      <c r="N270" s="256"/>
      <c r="O270" s="256"/>
      <c r="P270" s="256"/>
      <c r="Q270" s="256"/>
      <c r="R270" s="256"/>
      <c r="S270" s="256"/>
      <c r="T270" s="256"/>
      <c r="U270" s="256"/>
      <c r="V270" s="256"/>
      <c r="W270" s="256"/>
    </row>
    <row r="271" spans="1:23">
      <c r="A271" s="256"/>
      <c r="B271" s="256"/>
      <c r="C271" s="679" t="s">
        <v>1385</v>
      </c>
      <c r="D271" s="256"/>
      <c r="E271" s="256"/>
      <c r="F271" s="256"/>
      <c r="G271" s="256"/>
      <c r="H271" s="256"/>
      <c r="I271" s="256"/>
      <c r="J271" s="256"/>
      <c r="K271" s="256"/>
      <c r="L271" s="256"/>
      <c r="M271" s="256"/>
      <c r="N271" s="256"/>
      <c r="O271" s="256"/>
      <c r="P271" s="256"/>
      <c r="Q271" s="256"/>
      <c r="R271" s="256"/>
      <c r="S271" s="256"/>
      <c r="T271" s="256"/>
      <c r="U271" s="256"/>
      <c r="V271" s="256"/>
      <c r="W271" s="256"/>
    </row>
  </sheetData>
  <mergeCells count="55">
    <mergeCell ref="C55:C60"/>
    <mergeCell ref="D1:E1"/>
    <mergeCell ref="B2:B6"/>
    <mergeCell ref="B7:B12"/>
    <mergeCell ref="B13:B18"/>
    <mergeCell ref="B19:B24"/>
    <mergeCell ref="B25:B30"/>
    <mergeCell ref="B31:B36"/>
    <mergeCell ref="B37:B42"/>
    <mergeCell ref="B43:B48"/>
    <mergeCell ref="B49:B54"/>
    <mergeCell ref="B55:B60"/>
    <mergeCell ref="C113:C118"/>
    <mergeCell ref="B61:B66"/>
    <mergeCell ref="B67:B72"/>
    <mergeCell ref="C67:C72"/>
    <mergeCell ref="B73:B78"/>
    <mergeCell ref="B79:B84"/>
    <mergeCell ref="B85:B90"/>
    <mergeCell ref="B143:B147"/>
    <mergeCell ref="B91:B96"/>
    <mergeCell ref="B97:B101"/>
    <mergeCell ref="B102:B106"/>
    <mergeCell ref="B107:B112"/>
    <mergeCell ref="B113:B118"/>
    <mergeCell ref="B119:B124"/>
    <mergeCell ref="C119:C124"/>
    <mergeCell ref="B125:B130"/>
    <mergeCell ref="B131:B136"/>
    <mergeCell ref="B137:B142"/>
    <mergeCell ref="B200:B205"/>
    <mergeCell ref="B148:B153"/>
    <mergeCell ref="B154:B159"/>
    <mergeCell ref="C154:C159"/>
    <mergeCell ref="B160:B165"/>
    <mergeCell ref="B166:B171"/>
    <mergeCell ref="B172:B177"/>
    <mergeCell ref="B178:B182"/>
    <mergeCell ref="B183:B187"/>
    <mergeCell ref="B188:B193"/>
    <mergeCell ref="C188:C193"/>
    <mergeCell ref="B194:B199"/>
    <mergeCell ref="B206:B211"/>
    <mergeCell ref="B212:B217"/>
    <mergeCell ref="B218:B223"/>
    <mergeCell ref="B224:B228"/>
    <mergeCell ref="B229:B234"/>
    <mergeCell ref="B265:B269"/>
    <mergeCell ref="C235:C237"/>
    <mergeCell ref="B241:B246"/>
    <mergeCell ref="B247:B252"/>
    <mergeCell ref="C247:C251"/>
    <mergeCell ref="B253:B258"/>
    <mergeCell ref="B260:B264"/>
    <mergeCell ref="B235:B2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R195"/>
  <sheetViews>
    <sheetView zoomScale="80" zoomScaleNormal="80" workbookViewId="0">
      <pane xSplit="2" ySplit="2" topLeftCell="C3" activePane="bottomRight" state="frozen"/>
      <selection pane="topRight" activeCell="C3" sqref="C3"/>
      <selection pane="bottomLeft" activeCell="C3" sqref="C3"/>
      <selection pane="bottomRight" activeCell="F5" sqref="F5:F6"/>
    </sheetView>
  </sheetViews>
  <sheetFormatPr baseColWidth="10" defaultColWidth="10.83203125" defaultRowHeight="16" outlineLevelRow="1"/>
  <cols>
    <col min="1" max="1" width="6.1640625" style="394" customWidth="1"/>
    <col min="2" max="2" width="21.6640625" style="394" customWidth="1"/>
    <col min="3" max="3" width="6.6640625" style="394" customWidth="1"/>
    <col min="4" max="5" width="12" style="118" customWidth="1"/>
    <col min="6" max="6" width="26.1640625" style="469" customWidth="1"/>
    <col min="7" max="7" width="10.6640625" style="477" customWidth="1"/>
    <col min="8" max="8" width="15.1640625" style="477" customWidth="1"/>
    <col min="9" max="9" width="31.83203125" style="517" customWidth="1"/>
    <col min="10" max="14" width="3.6640625" style="394" customWidth="1"/>
    <col min="15" max="15" width="4.33203125" style="394" customWidth="1"/>
    <col min="16" max="16" width="14" style="477" customWidth="1"/>
    <col min="17" max="17" width="16" style="477" customWidth="1"/>
    <col min="18" max="18" width="14" style="477" customWidth="1"/>
    <col min="19" max="20" width="10.6640625" style="394" customWidth="1"/>
    <col min="21" max="21" width="2.83203125" style="256" customWidth="1"/>
    <col min="22" max="22" width="10.83203125" style="256"/>
    <col min="23" max="23" width="26.6640625" style="256" customWidth="1"/>
    <col min="24" max="24" width="34.83203125" style="256" customWidth="1"/>
    <col min="25" max="26" width="10.83203125" style="256"/>
    <col min="27" max="27" width="87.1640625" style="256" customWidth="1"/>
    <col min="28" max="16384" width="10.83203125" style="256"/>
  </cols>
  <sheetData>
    <row r="1" spans="1:33" ht="19" customHeight="1">
      <c r="A1" s="815" t="s">
        <v>661</v>
      </c>
      <c r="B1" s="882"/>
      <c r="C1" s="549"/>
      <c r="D1" s="550"/>
      <c r="E1" s="550"/>
      <c r="F1" s="551"/>
      <c r="G1" s="552"/>
      <c r="H1" s="552"/>
      <c r="I1" s="514"/>
      <c r="J1" s="553"/>
      <c r="K1" s="553"/>
      <c r="L1" s="553"/>
      <c r="M1" s="553"/>
      <c r="N1" s="553"/>
      <c r="O1" s="553"/>
      <c r="P1" s="552"/>
      <c r="Q1" s="552"/>
      <c r="R1" s="552"/>
      <c r="S1" s="392"/>
      <c r="T1" s="392"/>
    </row>
    <row r="2" spans="1:33" s="246" customFormat="1" ht="57" customHeight="1">
      <c r="A2" s="883" t="s">
        <v>366</v>
      </c>
      <c r="B2" s="884"/>
      <c r="C2" s="554" t="s">
        <v>94</v>
      </c>
      <c r="D2" s="493" t="s">
        <v>76</v>
      </c>
      <c r="E2" s="625" t="s">
        <v>1399</v>
      </c>
      <c r="F2" s="498" t="s">
        <v>367</v>
      </c>
      <c r="G2" s="39" t="s">
        <v>368</v>
      </c>
      <c r="H2" s="39" t="s">
        <v>369</v>
      </c>
      <c r="I2" s="515" t="s">
        <v>370</v>
      </c>
      <c r="J2" s="555" t="s">
        <v>371</v>
      </c>
      <c r="K2" s="555" t="s">
        <v>372</v>
      </c>
      <c r="L2" s="555" t="s">
        <v>373</v>
      </c>
      <c r="M2" s="555" t="s">
        <v>374</v>
      </c>
      <c r="N2" s="555" t="s">
        <v>375</v>
      </c>
      <c r="O2" s="555" t="s">
        <v>376</v>
      </c>
      <c r="P2" s="556" t="s">
        <v>377</v>
      </c>
      <c r="Q2" s="119" t="s">
        <v>378</v>
      </c>
      <c r="R2" s="120" t="s">
        <v>379</v>
      </c>
      <c r="S2" s="122" t="s">
        <v>1400</v>
      </c>
      <c r="T2" s="122" t="s">
        <v>1401</v>
      </c>
    </row>
    <row r="3" spans="1:33" s="218" customFormat="1" ht="21" customHeight="1">
      <c r="A3" s="42" t="s">
        <v>78</v>
      </c>
      <c r="B3" s="43" t="s">
        <v>1402</v>
      </c>
      <c r="C3" s="25"/>
      <c r="D3" s="459"/>
      <c r="E3" s="459"/>
      <c r="F3" s="499"/>
      <c r="G3" s="104"/>
      <c r="H3" s="104"/>
      <c r="I3" s="516"/>
      <c r="J3" s="459"/>
      <c r="K3" s="459"/>
      <c r="L3" s="459"/>
      <c r="M3" s="459"/>
      <c r="N3" s="459"/>
      <c r="O3" s="459"/>
      <c r="P3" s="104"/>
      <c r="Q3" s="104"/>
      <c r="R3" s="104"/>
      <c r="S3" s="460"/>
      <c r="T3" s="123"/>
    </row>
    <row r="4" spans="1:33" s="218" customFormat="1" ht="74" customHeight="1" outlineLevel="1">
      <c r="A4" s="885" t="s">
        <v>79</v>
      </c>
      <c r="B4" s="888" t="s">
        <v>381</v>
      </c>
      <c r="C4" s="135">
        <v>1.1000000000000001</v>
      </c>
      <c r="D4" s="229"/>
      <c r="E4" s="229"/>
      <c r="F4" s="465"/>
      <c r="G4" s="461"/>
      <c r="H4" s="462"/>
      <c r="I4" s="517"/>
      <c r="J4" s="557"/>
      <c r="K4" s="118"/>
      <c r="L4" s="118"/>
      <c r="M4" s="557"/>
      <c r="N4" s="47"/>
      <c r="O4" s="24"/>
      <c r="P4" s="48"/>
      <c r="Q4" s="48"/>
      <c r="R4" s="48"/>
      <c r="S4" s="118"/>
      <c r="T4" s="484"/>
      <c r="W4" s="18"/>
      <c r="X4" s="30"/>
      <c r="Y4" s="49"/>
      <c r="Z4" s="49"/>
      <c r="AA4" s="18"/>
      <c r="AB4" s="558"/>
      <c r="AC4" s="70"/>
      <c r="AD4" s="559"/>
      <c r="AE4" s="558"/>
      <c r="AF4" s="52"/>
      <c r="AG4" s="30"/>
    </row>
    <row r="5" spans="1:33" ht="63" customHeight="1" outlineLevel="1">
      <c r="A5" s="886"/>
      <c r="B5" s="889"/>
      <c r="C5" s="394">
        <v>1.2</v>
      </c>
      <c r="D5" s="229" t="s">
        <v>1403</v>
      </c>
      <c r="E5" s="229"/>
      <c r="F5" s="497" t="s">
        <v>1404</v>
      </c>
      <c r="G5" s="461"/>
      <c r="H5" s="372" t="s">
        <v>1405</v>
      </c>
      <c r="I5" s="518" t="s">
        <v>1406</v>
      </c>
      <c r="P5" s="477" t="s">
        <v>1407</v>
      </c>
      <c r="S5" s="118" t="s">
        <v>1408</v>
      </c>
      <c r="T5" s="118"/>
      <c r="W5" s="18"/>
      <c r="X5" s="30"/>
      <c r="Y5" s="49"/>
      <c r="Z5" s="49"/>
    </row>
    <row r="6" spans="1:33" s="218" customFormat="1" ht="63" customHeight="1" outlineLevel="1">
      <c r="A6" s="887"/>
      <c r="B6" s="890"/>
      <c r="C6" s="24">
        <v>1.3</v>
      </c>
      <c r="D6" s="229" t="s">
        <v>1403</v>
      </c>
      <c r="E6" s="229"/>
      <c r="F6" s="626" t="s">
        <v>1409</v>
      </c>
      <c r="G6" s="560"/>
      <c r="H6" s="372" t="s">
        <v>1405</v>
      </c>
      <c r="I6" s="518" t="s">
        <v>1410</v>
      </c>
      <c r="J6" s="557"/>
      <c r="K6" s="118"/>
      <c r="L6" s="118" t="s">
        <v>399</v>
      </c>
      <c r="M6" s="557"/>
      <c r="N6" s="47"/>
      <c r="O6" s="24"/>
      <c r="P6" s="48"/>
      <c r="Q6" s="48"/>
      <c r="R6" s="48"/>
      <c r="S6" s="118" t="s">
        <v>1411</v>
      </c>
      <c r="T6" s="118"/>
      <c r="W6" s="18"/>
      <c r="X6" s="30"/>
      <c r="Y6" s="49"/>
      <c r="Z6" s="49"/>
      <c r="AA6" s="18"/>
      <c r="AB6" s="558"/>
      <c r="AC6" s="70"/>
      <c r="AD6" s="559"/>
      <c r="AE6" s="558"/>
      <c r="AF6" s="52"/>
      <c r="AG6" s="30"/>
    </row>
    <row r="7" spans="1:33" s="218" customFormat="1" ht="63" customHeight="1" outlineLevel="1">
      <c r="A7" s="885" t="s">
        <v>392</v>
      </c>
      <c r="B7" s="891" t="s">
        <v>393</v>
      </c>
      <c r="C7" s="24">
        <v>2.1</v>
      </c>
      <c r="D7" s="229" t="s">
        <v>1403</v>
      </c>
      <c r="E7" s="229"/>
      <c r="F7" s="626" t="s">
        <v>1412</v>
      </c>
      <c r="G7" s="560"/>
      <c r="H7" s="372" t="s">
        <v>1405</v>
      </c>
      <c r="I7" s="518" t="s">
        <v>1413</v>
      </c>
      <c r="J7" s="118"/>
      <c r="K7" s="118"/>
      <c r="L7" s="118"/>
      <c r="M7" s="118"/>
      <c r="N7" s="47"/>
      <c r="O7" s="2"/>
      <c r="P7" s="55"/>
      <c r="Q7" s="55"/>
      <c r="R7" s="55"/>
      <c r="S7" s="118" t="s">
        <v>1414</v>
      </c>
      <c r="T7" s="118"/>
      <c r="W7" s="18"/>
      <c r="X7" s="30"/>
      <c r="Y7" s="49"/>
      <c r="Z7" s="49"/>
      <c r="AA7" s="18"/>
      <c r="AB7" s="558"/>
      <c r="AC7" s="70"/>
      <c r="AD7" s="559"/>
      <c r="AE7" s="558"/>
      <c r="AF7" s="52"/>
      <c r="AG7" s="56"/>
    </row>
    <row r="8" spans="1:33" s="218" customFormat="1" ht="63" customHeight="1" outlineLevel="1">
      <c r="A8" s="886"/>
      <c r="B8" s="892"/>
      <c r="C8" s="24">
        <v>2.2000000000000002</v>
      </c>
      <c r="D8" s="229" t="s">
        <v>1403</v>
      </c>
      <c r="E8" s="229"/>
      <c r="F8" s="497" t="s">
        <v>1415</v>
      </c>
      <c r="G8" s="560"/>
      <c r="H8" s="372" t="s">
        <v>1416</v>
      </c>
      <c r="I8" s="518" t="s">
        <v>1417</v>
      </c>
      <c r="J8" s="118"/>
      <c r="K8" s="118"/>
      <c r="L8" s="118"/>
      <c r="M8" s="118"/>
      <c r="N8" s="2"/>
      <c r="O8" s="2"/>
      <c r="P8" s="55"/>
      <c r="Q8" s="55"/>
      <c r="R8" s="55"/>
      <c r="S8" s="118" t="s">
        <v>1418</v>
      </c>
      <c r="T8" s="118"/>
      <c r="W8" s="18"/>
      <c r="X8" s="30"/>
      <c r="Y8" s="49"/>
      <c r="Z8" s="49"/>
      <c r="AA8" s="18"/>
      <c r="AB8" s="558"/>
      <c r="AC8" s="70"/>
      <c r="AD8" s="559"/>
      <c r="AE8" s="558"/>
      <c r="AF8" s="52"/>
      <c r="AG8" s="56"/>
    </row>
    <row r="9" spans="1:33" s="218" customFormat="1" ht="63" customHeight="1" outlineLevel="1">
      <c r="A9" s="886"/>
      <c r="B9" s="892"/>
      <c r="C9" s="24">
        <v>2.2999999999999998</v>
      </c>
      <c r="D9" s="229" t="s">
        <v>1403</v>
      </c>
      <c r="E9" s="229"/>
      <c r="F9" s="469" t="s">
        <v>1419</v>
      </c>
      <c r="G9" s="560"/>
      <c r="H9" s="560"/>
      <c r="I9" s="519" t="s">
        <v>1420</v>
      </c>
      <c r="J9" s="557"/>
      <c r="K9" s="118"/>
      <c r="L9" s="118"/>
      <c r="M9" s="118"/>
      <c r="N9" s="47"/>
      <c r="O9" s="2"/>
      <c r="P9" s="55"/>
      <c r="Q9" s="55"/>
      <c r="R9" s="55"/>
      <c r="S9" s="118" t="s">
        <v>1421</v>
      </c>
      <c r="T9" s="118"/>
      <c r="W9" s="18"/>
      <c r="X9" s="30"/>
      <c r="Y9" s="49"/>
      <c r="Z9" s="49"/>
      <c r="AA9" s="18"/>
      <c r="AB9" s="558"/>
      <c r="AC9" s="70"/>
      <c r="AD9" s="559"/>
      <c r="AE9" s="558"/>
      <c r="AF9" s="52"/>
      <c r="AG9" s="30"/>
    </row>
    <row r="10" spans="1:33" s="218" customFormat="1" ht="63" customHeight="1" outlineLevel="1">
      <c r="A10" s="886"/>
      <c r="B10" s="892"/>
      <c r="C10" s="24">
        <v>2.4</v>
      </c>
      <c r="D10" s="229" t="s">
        <v>1403</v>
      </c>
      <c r="E10" s="229"/>
      <c r="F10" s="469" t="s">
        <v>1422</v>
      </c>
      <c r="G10" s="463"/>
      <c r="H10" s="463" t="s">
        <v>1423</v>
      </c>
      <c r="I10" s="519" t="s">
        <v>1424</v>
      </c>
      <c r="J10" s="557"/>
      <c r="K10" s="118" t="s">
        <v>399</v>
      </c>
      <c r="L10" s="118" t="s">
        <v>399</v>
      </c>
      <c r="M10" s="557"/>
      <c r="N10" s="47"/>
      <c r="O10" s="24"/>
      <c r="P10" s="48"/>
      <c r="Q10" s="48"/>
      <c r="R10" s="48"/>
      <c r="S10" s="118"/>
      <c r="T10" s="118" t="s">
        <v>1425</v>
      </c>
      <c r="W10" s="18"/>
      <c r="X10" s="30"/>
      <c r="Y10" s="49"/>
      <c r="Z10" s="49"/>
      <c r="AA10" s="18"/>
      <c r="AB10" s="558"/>
      <c r="AC10" s="70"/>
      <c r="AD10" s="559"/>
      <c r="AE10" s="558"/>
      <c r="AF10" s="52"/>
      <c r="AG10" s="30"/>
    </row>
    <row r="11" spans="1:33" s="218" customFormat="1" ht="63" customHeight="1" outlineLevel="1">
      <c r="A11" s="887"/>
      <c r="B11" s="893"/>
      <c r="C11" s="24">
        <v>2.5</v>
      </c>
      <c r="D11" s="229" t="s">
        <v>1403</v>
      </c>
      <c r="E11" s="229"/>
      <c r="F11" s="469" t="s">
        <v>1422</v>
      </c>
      <c r="G11" s="463"/>
      <c r="H11" s="463" t="s">
        <v>1423</v>
      </c>
      <c r="I11" s="519" t="s">
        <v>1424</v>
      </c>
      <c r="J11" s="557"/>
      <c r="K11" s="118" t="s">
        <v>399</v>
      </c>
      <c r="L11" s="118" t="s">
        <v>399</v>
      </c>
      <c r="M11" s="118"/>
      <c r="N11" s="47"/>
      <c r="O11" s="2"/>
      <c r="P11" s="55"/>
      <c r="Q11" s="55"/>
      <c r="R11" s="55"/>
      <c r="S11" s="118"/>
      <c r="T11" s="118" t="s">
        <v>1426</v>
      </c>
      <c r="W11" s="18"/>
      <c r="X11" s="30"/>
      <c r="Y11" s="49"/>
      <c r="Z11" s="49"/>
      <c r="AA11" s="18"/>
      <c r="AB11" s="558"/>
      <c r="AC11" s="70"/>
      <c r="AD11" s="70"/>
      <c r="AE11" s="70"/>
      <c r="AF11" s="52"/>
      <c r="AG11" s="56"/>
    </row>
    <row r="12" spans="1:33" s="218" customFormat="1" ht="88" customHeight="1" outlineLevel="1">
      <c r="A12" s="885" t="s">
        <v>402</v>
      </c>
      <c r="B12" s="894"/>
      <c r="C12" s="24">
        <v>3.1</v>
      </c>
      <c r="D12" s="229" t="s">
        <v>1403</v>
      </c>
      <c r="E12" s="229"/>
      <c r="F12" s="497" t="s">
        <v>1427</v>
      </c>
      <c r="G12" s="461"/>
      <c r="H12" s="372" t="s">
        <v>1405</v>
      </c>
      <c r="I12" s="464" t="s">
        <v>1428</v>
      </c>
      <c r="J12" s="118"/>
      <c r="K12" s="118"/>
      <c r="L12" s="118" t="s">
        <v>399</v>
      </c>
      <c r="M12" s="118"/>
      <c r="N12" s="118"/>
      <c r="O12" s="2" t="s">
        <v>399</v>
      </c>
      <c r="P12" s="55" t="s">
        <v>1429</v>
      </c>
      <c r="Q12" s="55"/>
      <c r="R12" s="55"/>
      <c r="S12" s="118" t="s">
        <v>1430</v>
      </c>
      <c r="T12" s="118"/>
      <c r="W12" s="18"/>
      <c r="X12" s="30"/>
      <c r="Y12" s="49"/>
      <c r="Z12" s="49"/>
      <c r="AA12" s="18"/>
      <c r="AB12" s="70"/>
      <c r="AC12" s="70"/>
      <c r="AD12" s="70"/>
      <c r="AE12" s="70"/>
      <c r="AF12" s="56"/>
      <c r="AG12" s="56"/>
    </row>
    <row r="13" spans="1:33" s="218" customFormat="1" ht="63" customHeight="1" outlineLevel="1">
      <c r="A13" s="886"/>
      <c r="B13" s="895"/>
      <c r="C13" s="24">
        <v>3.2</v>
      </c>
      <c r="D13" s="229" t="s">
        <v>1403</v>
      </c>
      <c r="E13" s="229"/>
      <c r="F13" s="497" t="s">
        <v>1427</v>
      </c>
      <c r="G13" s="461"/>
      <c r="H13" s="372" t="s">
        <v>1405</v>
      </c>
      <c r="I13" s="520" t="s">
        <v>1431</v>
      </c>
      <c r="J13" s="118"/>
      <c r="K13" s="118"/>
      <c r="L13" s="118" t="s">
        <v>399</v>
      </c>
      <c r="M13" s="118"/>
      <c r="N13" s="2"/>
      <c r="O13" s="2"/>
      <c r="P13" s="55"/>
      <c r="Q13" s="55"/>
      <c r="R13" s="55"/>
      <c r="S13" s="118" t="s">
        <v>1418</v>
      </c>
      <c r="T13" s="118"/>
      <c r="W13" s="18"/>
      <c r="X13" s="30"/>
      <c r="Y13" s="49"/>
      <c r="Z13" s="49"/>
      <c r="AA13" s="18"/>
      <c r="AB13" s="70"/>
      <c r="AC13" s="70"/>
      <c r="AD13" s="70"/>
      <c r="AE13" s="70"/>
      <c r="AF13" s="56"/>
      <c r="AG13" s="56"/>
    </row>
    <row r="14" spans="1:33" s="218" customFormat="1" ht="63" customHeight="1" outlineLevel="1">
      <c r="A14" s="886"/>
      <c r="B14" s="895"/>
      <c r="C14" s="24">
        <v>3.3</v>
      </c>
      <c r="D14" s="229" t="s">
        <v>1403</v>
      </c>
      <c r="E14" s="229"/>
      <c r="F14" s="465" t="s">
        <v>1432</v>
      </c>
      <c r="G14" s="461"/>
      <c r="H14" s="372" t="s">
        <v>1416</v>
      </c>
      <c r="I14" s="518" t="s">
        <v>1433</v>
      </c>
      <c r="J14" s="118"/>
      <c r="K14" s="118"/>
      <c r="L14" s="118" t="s">
        <v>399</v>
      </c>
      <c r="M14" s="118"/>
      <c r="N14" s="2"/>
      <c r="O14" s="2"/>
      <c r="P14" s="55"/>
      <c r="Q14" s="55"/>
      <c r="R14" s="55"/>
      <c r="S14" s="118" t="s">
        <v>1434</v>
      </c>
      <c r="T14" s="118"/>
      <c r="W14" s="18"/>
      <c r="X14" s="30"/>
      <c r="Y14" s="49"/>
      <c r="Z14" s="49"/>
      <c r="AA14" s="18"/>
      <c r="AB14" s="70"/>
      <c r="AC14" s="70"/>
      <c r="AD14" s="70"/>
      <c r="AE14" s="70"/>
      <c r="AF14" s="56"/>
      <c r="AG14" s="56"/>
    </row>
    <row r="15" spans="1:33" s="218" customFormat="1" ht="63" customHeight="1" outlineLevel="1">
      <c r="A15" s="886"/>
      <c r="B15" s="895"/>
      <c r="C15" s="24">
        <v>3.4</v>
      </c>
      <c r="D15" s="229" t="s">
        <v>1403</v>
      </c>
      <c r="E15" s="229"/>
      <c r="F15" s="469" t="s">
        <v>1422</v>
      </c>
      <c r="G15" s="463"/>
      <c r="H15" s="463" t="s">
        <v>1423</v>
      </c>
      <c r="I15" s="519" t="s">
        <v>1424</v>
      </c>
      <c r="J15" s="118"/>
      <c r="K15" s="118" t="s">
        <v>399</v>
      </c>
      <c r="L15" s="118" t="s">
        <v>399</v>
      </c>
      <c r="M15" s="118"/>
      <c r="N15" s="2"/>
      <c r="O15" s="2"/>
      <c r="P15" s="55"/>
      <c r="Q15" s="55"/>
      <c r="R15" s="55"/>
      <c r="S15" s="118"/>
      <c r="T15" s="118" t="s">
        <v>1435</v>
      </c>
      <c r="W15" s="18"/>
      <c r="X15" s="30"/>
      <c r="Y15" s="49"/>
      <c r="Z15" s="49"/>
      <c r="AA15" s="18"/>
      <c r="AB15" s="70"/>
      <c r="AC15" s="70"/>
      <c r="AD15" s="70"/>
      <c r="AE15" s="70"/>
      <c r="AF15" s="56"/>
      <c r="AG15" s="56"/>
    </row>
    <row r="16" spans="1:33" s="218" customFormat="1" ht="63" customHeight="1" outlineLevel="1">
      <c r="A16" s="887"/>
      <c r="B16" s="896"/>
      <c r="C16" s="24">
        <v>3.5</v>
      </c>
      <c r="D16" s="229" t="s">
        <v>1403</v>
      </c>
      <c r="E16" s="229"/>
      <c r="F16" s="469" t="s">
        <v>1422</v>
      </c>
      <c r="G16" s="463"/>
      <c r="H16" s="463" t="s">
        <v>1423</v>
      </c>
      <c r="I16" s="519" t="s">
        <v>1424</v>
      </c>
      <c r="J16" s="118"/>
      <c r="K16" s="118" t="s">
        <v>399</v>
      </c>
      <c r="L16" s="118" t="s">
        <v>399</v>
      </c>
      <c r="M16" s="118"/>
      <c r="N16" s="2"/>
      <c r="O16" s="2"/>
      <c r="P16" s="55"/>
      <c r="Q16" s="55"/>
      <c r="R16" s="55"/>
      <c r="S16" s="118"/>
      <c r="T16" s="118" t="s">
        <v>1435</v>
      </c>
      <c r="W16" s="18"/>
      <c r="X16" s="30"/>
      <c r="Y16" s="49"/>
      <c r="Z16" s="49"/>
      <c r="AA16" s="3"/>
      <c r="AB16" s="70"/>
      <c r="AC16" s="70"/>
      <c r="AD16" s="70"/>
      <c r="AE16" s="70"/>
      <c r="AF16" s="56"/>
      <c r="AG16" s="56"/>
    </row>
    <row r="17" spans="1:33" s="218" customFormat="1" ht="59" customHeight="1" outlineLevel="1">
      <c r="A17" s="885" t="s">
        <v>411</v>
      </c>
      <c r="B17" s="894" t="s">
        <v>412</v>
      </c>
      <c r="C17" s="24">
        <v>4.0999999999999996</v>
      </c>
      <c r="D17" s="229" t="s">
        <v>1403</v>
      </c>
      <c r="E17" s="229"/>
      <c r="F17" s="465" t="s">
        <v>1432</v>
      </c>
      <c r="G17" s="461"/>
      <c r="H17" s="372" t="s">
        <v>1405</v>
      </c>
      <c r="I17" s="518" t="s">
        <v>1433</v>
      </c>
      <c r="J17" s="118"/>
      <c r="K17" s="118"/>
      <c r="L17" s="118" t="s">
        <v>399</v>
      </c>
      <c r="M17" s="118"/>
      <c r="N17" s="118"/>
      <c r="O17" s="2" t="s">
        <v>399</v>
      </c>
      <c r="P17" s="55" t="s">
        <v>1429</v>
      </c>
      <c r="Q17" s="55"/>
      <c r="R17" s="55"/>
      <c r="S17" s="118" t="s">
        <v>1418</v>
      </c>
      <c r="T17" s="118"/>
      <c r="W17" s="18"/>
      <c r="X17" s="30"/>
      <c r="Y17" s="49"/>
      <c r="Z17" s="49"/>
      <c r="AA17" s="18"/>
      <c r="AB17" s="70"/>
      <c r="AC17" s="70"/>
      <c r="AD17" s="70"/>
      <c r="AE17" s="70"/>
      <c r="AF17" s="56"/>
      <c r="AG17" s="56"/>
    </row>
    <row r="18" spans="1:33" s="218" customFormat="1" ht="77.25" customHeight="1" outlineLevel="1">
      <c r="A18" s="886"/>
      <c r="B18" s="895"/>
      <c r="C18" s="24">
        <v>4.2</v>
      </c>
      <c r="D18" s="229" t="s">
        <v>1403</v>
      </c>
      <c r="E18" s="229"/>
      <c r="F18" s="465" t="s">
        <v>1432</v>
      </c>
      <c r="G18" s="461"/>
      <c r="H18" s="372" t="s">
        <v>1405</v>
      </c>
      <c r="I18" s="518" t="s">
        <v>1433</v>
      </c>
      <c r="J18" s="118"/>
      <c r="K18" s="118"/>
      <c r="L18" s="118" t="s">
        <v>399</v>
      </c>
      <c r="M18" s="118"/>
      <c r="N18" s="2"/>
      <c r="O18" s="2"/>
      <c r="P18" s="55"/>
      <c r="Q18" s="55"/>
      <c r="R18" s="55"/>
      <c r="S18" s="118" t="s">
        <v>1418</v>
      </c>
      <c r="T18" s="118"/>
      <c r="W18" s="18"/>
      <c r="X18" s="30"/>
      <c r="Y18" s="49"/>
      <c r="Z18" s="49"/>
      <c r="AA18" s="18"/>
      <c r="AB18" s="70"/>
      <c r="AC18" s="70"/>
      <c r="AD18" s="70"/>
      <c r="AE18" s="70"/>
      <c r="AF18" s="56"/>
      <c r="AG18" s="56"/>
    </row>
    <row r="19" spans="1:33" s="218" customFormat="1" ht="77.25" customHeight="1" outlineLevel="1">
      <c r="A19" s="886"/>
      <c r="B19" s="895"/>
      <c r="C19" s="24">
        <v>4.3</v>
      </c>
      <c r="D19" s="229" t="s">
        <v>1403</v>
      </c>
      <c r="E19" s="229"/>
      <c r="F19" s="561" t="s">
        <v>310</v>
      </c>
      <c r="G19" s="461"/>
      <c r="H19" s="372" t="s">
        <v>1436</v>
      </c>
      <c r="I19" s="520" t="s">
        <v>1437</v>
      </c>
      <c r="J19" s="118"/>
      <c r="K19" s="118" t="s">
        <v>399</v>
      </c>
      <c r="L19" s="118"/>
      <c r="M19" s="118"/>
      <c r="N19" s="2"/>
      <c r="O19" s="2"/>
      <c r="P19" s="55"/>
      <c r="Q19" s="55"/>
      <c r="R19" s="55"/>
      <c r="S19" s="118" t="s">
        <v>1418</v>
      </c>
      <c r="T19" s="118"/>
      <c r="W19" s="18"/>
      <c r="X19" s="30"/>
      <c r="Y19" s="49"/>
      <c r="Z19" s="49"/>
      <c r="AA19" s="18"/>
      <c r="AB19" s="70"/>
      <c r="AC19" s="70"/>
      <c r="AD19" s="70"/>
      <c r="AE19" s="70"/>
      <c r="AF19" s="56"/>
      <c r="AG19" s="56"/>
    </row>
    <row r="20" spans="1:33" s="218" customFormat="1" ht="77.25" customHeight="1" outlineLevel="1">
      <c r="A20" s="886"/>
      <c r="B20" s="895"/>
      <c r="C20" s="24">
        <v>4.4000000000000004</v>
      </c>
      <c r="D20" s="229" t="s">
        <v>1403</v>
      </c>
      <c r="E20" s="229"/>
      <c r="F20" s="469" t="s">
        <v>1422</v>
      </c>
      <c r="G20" s="463"/>
      <c r="H20" s="463" t="s">
        <v>1423</v>
      </c>
      <c r="I20" s="519" t="s">
        <v>1424</v>
      </c>
      <c r="J20" s="118"/>
      <c r="K20" s="118" t="s">
        <v>399</v>
      </c>
      <c r="L20" s="118" t="s">
        <v>399</v>
      </c>
      <c r="M20" s="118"/>
      <c r="N20" s="2"/>
      <c r="O20" s="2"/>
      <c r="P20" s="55"/>
      <c r="Q20" s="55"/>
      <c r="R20" s="55"/>
      <c r="S20" s="118"/>
      <c r="T20" s="118" t="s">
        <v>1438</v>
      </c>
      <c r="W20" s="18"/>
      <c r="X20" s="30"/>
      <c r="Y20" s="49"/>
      <c r="Z20" s="49"/>
      <c r="AA20" s="18"/>
      <c r="AB20" s="70"/>
      <c r="AC20" s="70"/>
      <c r="AD20" s="70"/>
      <c r="AE20" s="70"/>
      <c r="AF20" s="56"/>
      <c r="AG20" s="56"/>
    </row>
    <row r="21" spans="1:33" s="218" customFormat="1" ht="63" customHeight="1" outlineLevel="1">
      <c r="A21" s="887"/>
      <c r="B21" s="896"/>
      <c r="C21" s="24">
        <v>4.5</v>
      </c>
      <c r="D21" s="229" t="s">
        <v>1403</v>
      </c>
      <c r="E21" s="229"/>
      <c r="F21" s="469" t="s">
        <v>1422</v>
      </c>
      <c r="G21" s="463"/>
      <c r="H21" s="463" t="s">
        <v>1423</v>
      </c>
      <c r="I21" s="519" t="s">
        <v>1424</v>
      </c>
      <c r="J21" s="118"/>
      <c r="K21" s="118" t="s">
        <v>399</v>
      </c>
      <c r="L21" s="118" t="s">
        <v>399</v>
      </c>
      <c r="M21" s="118"/>
      <c r="N21" s="2"/>
      <c r="O21" s="2"/>
      <c r="P21" s="55"/>
      <c r="Q21" s="55"/>
      <c r="R21" s="55"/>
      <c r="S21" s="118"/>
      <c r="T21" s="118" t="s">
        <v>1438</v>
      </c>
      <c r="W21" s="18"/>
      <c r="X21" s="30"/>
      <c r="Y21" s="49"/>
      <c r="Z21" s="49"/>
      <c r="AA21" s="57"/>
      <c r="AB21" s="70"/>
      <c r="AC21" s="70"/>
      <c r="AD21" s="70"/>
      <c r="AE21" s="70"/>
      <c r="AF21" s="56"/>
      <c r="AG21" s="56"/>
    </row>
    <row r="22" spans="1:33" s="218" customFormat="1" ht="63" customHeight="1" outlineLevel="1">
      <c r="A22" s="885" t="s">
        <v>421</v>
      </c>
      <c r="B22" s="894" t="s">
        <v>422</v>
      </c>
      <c r="C22" s="24">
        <v>5.0999999999999996</v>
      </c>
      <c r="D22" s="229" t="s">
        <v>1403</v>
      </c>
      <c r="E22" s="229"/>
      <c r="F22" s="465" t="s">
        <v>1432</v>
      </c>
      <c r="G22" s="461"/>
      <c r="H22" s="372" t="s">
        <v>1405</v>
      </c>
      <c r="I22" s="521" t="s">
        <v>1439</v>
      </c>
      <c r="J22" s="118"/>
      <c r="K22" s="118"/>
      <c r="L22" s="118" t="s">
        <v>399</v>
      </c>
      <c r="M22" s="118"/>
      <c r="N22" s="2"/>
      <c r="O22" s="2" t="s">
        <v>399</v>
      </c>
      <c r="P22" s="55" t="s">
        <v>1429</v>
      </c>
      <c r="Q22" s="55"/>
      <c r="R22" s="55"/>
      <c r="S22" s="118" t="s">
        <v>1418</v>
      </c>
      <c r="T22" s="118"/>
      <c r="W22" s="18"/>
      <c r="X22" s="30"/>
      <c r="Y22" s="49"/>
      <c r="Z22" s="49"/>
      <c r="AA22" s="18"/>
      <c r="AB22" s="70"/>
      <c r="AC22" s="70"/>
      <c r="AD22" s="70"/>
      <c r="AE22" s="70"/>
      <c r="AF22" s="56"/>
      <c r="AG22" s="56"/>
    </row>
    <row r="23" spans="1:33" s="218" customFormat="1" ht="63" customHeight="1" outlineLevel="1">
      <c r="A23" s="886"/>
      <c r="B23" s="895"/>
      <c r="C23" s="24">
        <v>5.2</v>
      </c>
      <c r="D23" s="229" t="s">
        <v>1403</v>
      </c>
      <c r="E23" s="229"/>
      <c r="F23" s="465" t="s">
        <v>1432</v>
      </c>
      <c r="G23" s="461"/>
      <c r="H23" s="372" t="s">
        <v>1405</v>
      </c>
      <c r="I23" s="521" t="s">
        <v>1439</v>
      </c>
      <c r="J23" s="118"/>
      <c r="K23" s="118"/>
      <c r="L23" s="118" t="s">
        <v>399</v>
      </c>
      <c r="M23" s="118"/>
      <c r="N23" s="2"/>
      <c r="O23" s="2"/>
      <c r="P23" s="55"/>
      <c r="Q23" s="55"/>
      <c r="R23" s="55"/>
      <c r="S23" s="118" t="s">
        <v>1418</v>
      </c>
      <c r="T23" s="118"/>
      <c r="W23" s="18"/>
      <c r="X23" s="30"/>
      <c r="Y23" s="49"/>
      <c r="Z23" s="49"/>
      <c r="AA23" s="18"/>
      <c r="AB23" s="70"/>
      <c r="AC23" s="70"/>
      <c r="AD23" s="70"/>
      <c r="AE23" s="70"/>
      <c r="AF23" s="56"/>
      <c r="AG23" s="56"/>
    </row>
    <row r="24" spans="1:33" s="218" customFormat="1" ht="63" customHeight="1" outlineLevel="1">
      <c r="A24" s="886"/>
      <c r="B24" s="895"/>
      <c r="C24" s="24">
        <v>5.3</v>
      </c>
      <c r="D24" s="229" t="s">
        <v>1403</v>
      </c>
      <c r="E24" s="229"/>
      <c r="F24" s="561" t="s">
        <v>310</v>
      </c>
      <c r="G24" s="461"/>
      <c r="H24" s="372" t="s">
        <v>1436</v>
      </c>
      <c r="I24" s="520" t="s">
        <v>1440</v>
      </c>
      <c r="J24" s="557"/>
      <c r="K24" s="118" t="s">
        <v>399</v>
      </c>
      <c r="L24" s="118"/>
      <c r="M24" s="557"/>
      <c r="N24" s="47" t="s">
        <v>399</v>
      </c>
      <c r="O24" s="24"/>
      <c r="P24" s="48" t="s">
        <v>1441</v>
      </c>
      <c r="Q24" s="48"/>
      <c r="R24" s="48"/>
      <c r="S24" s="118" t="s">
        <v>1442</v>
      </c>
      <c r="T24" s="118"/>
      <c r="W24" s="18"/>
      <c r="X24" s="30"/>
      <c r="Y24" s="49"/>
      <c r="Z24" s="49"/>
      <c r="AA24" s="18"/>
      <c r="AB24" s="558"/>
      <c r="AC24" s="70"/>
      <c r="AD24" s="559"/>
      <c r="AE24" s="558"/>
      <c r="AF24" s="52"/>
      <c r="AG24" s="30"/>
    </row>
    <row r="25" spans="1:33" s="218" customFormat="1" ht="63" customHeight="1" outlineLevel="1">
      <c r="A25" s="886"/>
      <c r="B25" s="895"/>
      <c r="C25" s="24">
        <v>5.4</v>
      </c>
      <c r="D25" s="229" t="s">
        <v>1403</v>
      </c>
      <c r="E25" s="229"/>
      <c r="F25" s="469" t="s">
        <v>1422</v>
      </c>
      <c r="G25" s="463"/>
      <c r="H25" s="463" t="s">
        <v>1423</v>
      </c>
      <c r="I25" s="519" t="s">
        <v>1424</v>
      </c>
      <c r="J25" s="557"/>
      <c r="K25" s="118" t="s">
        <v>399</v>
      </c>
      <c r="L25" s="118" t="s">
        <v>399</v>
      </c>
      <c r="M25" s="557"/>
      <c r="N25" s="47"/>
      <c r="O25" s="24"/>
      <c r="P25" s="48"/>
      <c r="Q25" s="48"/>
      <c r="R25" s="48"/>
      <c r="S25" s="118"/>
      <c r="T25" s="118" t="s">
        <v>1443</v>
      </c>
      <c r="W25" s="18"/>
      <c r="X25" s="30"/>
      <c r="Y25" s="49"/>
      <c r="Z25" s="49"/>
      <c r="AA25" s="18"/>
      <c r="AB25" s="558"/>
      <c r="AC25" s="70"/>
      <c r="AD25" s="559"/>
      <c r="AE25" s="558"/>
      <c r="AF25" s="52"/>
      <c r="AG25" s="30"/>
    </row>
    <row r="26" spans="1:33" s="218" customFormat="1" ht="63" customHeight="1" outlineLevel="1">
      <c r="A26" s="887"/>
      <c r="B26" s="896"/>
      <c r="C26" s="24">
        <v>5.5</v>
      </c>
      <c r="D26" s="229" t="s">
        <v>1403</v>
      </c>
      <c r="E26" s="229"/>
      <c r="F26" s="469" t="s">
        <v>1422</v>
      </c>
      <c r="G26" s="463"/>
      <c r="H26" s="463" t="s">
        <v>1423</v>
      </c>
      <c r="I26" s="519" t="s">
        <v>1424</v>
      </c>
      <c r="J26" s="118"/>
      <c r="K26" s="118" t="s">
        <v>399</v>
      </c>
      <c r="L26" s="118" t="s">
        <v>399</v>
      </c>
      <c r="M26" s="118"/>
      <c r="N26" s="118"/>
      <c r="O26" s="2"/>
      <c r="P26" s="55"/>
      <c r="Q26" s="55"/>
      <c r="R26" s="55"/>
      <c r="S26" s="118"/>
      <c r="T26" s="118" t="s">
        <v>1443</v>
      </c>
      <c r="W26" s="18"/>
      <c r="X26" s="30"/>
      <c r="Y26" s="49"/>
      <c r="Z26" s="49"/>
      <c r="AA26" s="57"/>
      <c r="AB26" s="70"/>
      <c r="AC26" s="70"/>
      <c r="AD26" s="70"/>
      <c r="AE26" s="70"/>
      <c r="AF26" s="56"/>
      <c r="AG26" s="56"/>
    </row>
    <row r="27" spans="1:33" s="218" customFormat="1" ht="65" customHeight="1" outlineLevel="1">
      <c r="A27" s="885" t="s">
        <v>429</v>
      </c>
      <c r="B27" s="897" t="s">
        <v>430</v>
      </c>
      <c r="C27" s="118">
        <v>6.1</v>
      </c>
      <c r="D27" s="229" t="s">
        <v>1403</v>
      </c>
      <c r="E27" s="229"/>
      <c r="F27" s="465" t="s">
        <v>1432</v>
      </c>
      <c r="G27" s="461"/>
      <c r="H27" s="372" t="s">
        <v>1405</v>
      </c>
      <c r="I27" s="521" t="s">
        <v>1439</v>
      </c>
      <c r="J27" s="2"/>
      <c r="K27" s="118"/>
      <c r="L27" s="118" t="s">
        <v>399</v>
      </c>
      <c r="M27" s="118"/>
      <c r="N27" s="118"/>
      <c r="O27" s="2" t="s">
        <v>399</v>
      </c>
      <c r="P27" s="55" t="s">
        <v>1429</v>
      </c>
      <c r="Q27" s="55"/>
      <c r="R27" s="55"/>
      <c r="S27" s="118" t="s">
        <v>1418</v>
      </c>
      <c r="T27" s="118"/>
      <c r="W27" s="18"/>
      <c r="X27" s="30"/>
      <c r="Y27" s="49"/>
      <c r="Z27" s="49"/>
      <c r="AA27" s="58"/>
      <c r="AB27" s="70"/>
      <c r="AC27" s="70"/>
      <c r="AD27" s="70"/>
      <c r="AE27" s="70"/>
      <c r="AF27" s="56"/>
      <c r="AG27" s="56"/>
    </row>
    <row r="28" spans="1:33" s="218" customFormat="1" ht="90" customHeight="1" outlineLevel="1">
      <c r="A28" s="886"/>
      <c r="B28" s="898"/>
      <c r="C28" s="118">
        <v>6.2</v>
      </c>
      <c r="D28" s="229" t="s">
        <v>1403</v>
      </c>
      <c r="E28" s="229"/>
      <c r="F28" s="465" t="s">
        <v>1432</v>
      </c>
      <c r="G28" s="461"/>
      <c r="H28" s="372" t="s">
        <v>1405</v>
      </c>
      <c r="I28" s="521" t="s">
        <v>1439</v>
      </c>
      <c r="J28" s="118"/>
      <c r="K28" s="118"/>
      <c r="L28" s="118" t="s">
        <v>399</v>
      </c>
      <c r="M28" s="118"/>
      <c r="N28" s="2"/>
      <c r="O28" s="2"/>
      <c r="P28" s="55"/>
      <c r="Q28" s="55"/>
      <c r="R28" s="55"/>
      <c r="S28" s="118" t="s">
        <v>1418</v>
      </c>
      <c r="T28" s="118"/>
      <c r="W28" s="18"/>
      <c r="X28" s="59"/>
      <c r="Y28" s="49"/>
      <c r="Z28" s="49"/>
      <c r="AA28" s="58"/>
      <c r="AB28" s="70"/>
      <c r="AC28" s="70"/>
      <c r="AD28" s="70"/>
      <c r="AE28" s="70"/>
      <c r="AF28" s="56"/>
      <c r="AG28" s="56"/>
    </row>
    <row r="29" spans="1:33" s="218" customFormat="1" ht="90" customHeight="1" outlineLevel="1">
      <c r="A29" s="886"/>
      <c r="B29" s="898"/>
      <c r="C29" s="118">
        <v>6.3</v>
      </c>
      <c r="D29" s="229" t="s">
        <v>1403</v>
      </c>
      <c r="E29" s="229"/>
      <c r="F29" s="561" t="s">
        <v>310</v>
      </c>
      <c r="G29" s="461"/>
      <c r="H29" s="372" t="s">
        <v>1436</v>
      </c>
      <c r="I29" s="520" t="s">
        <v>1440</v>
      </c>
      <c r="J29" s="118"/>
      <c r="K29" s="118" t="s">
        <v>399</v>
      </c>
      <c r="L29" s="118"/>
      <c r="M29" s="118"/>
      <c r="N29" s="2"/>
      <c r="O29" s="2"/>
      <c r="P29" s="55"/>
      <c r="Q29" s="55"/>
      <c r="R29" s="55"/>
      <c r="S29" s="118" t="s">
        <v>1418</v>
      </c>
      <c r="T29" s="118"/>
      <c r="W29" s="18"/>
      <c r="X29" s="59"/>
      <c r="Y29" s="49"/>
      <c r="Z29" s="49"/>
      <c r="AA29" s="58"/>
      <c r="AB29" s="70"/>
      <c r="AC29" s="70"/>
      <c r="AD29" s="70"/>
      <c r="AE29" s="70"/>
      <c r="AF29" s="56"/>
      <c r="AG29" s="56"/>
    </row>
    <row r="30" spans="1:33" s="218" customFormat="1" ht="90" customHeight="1" outlineLevel="1">
      <c r="A30" s="886"/>
      <c r="B30" s="898"/>
      <c r="C30" s="118">
        <v>6.4</v>
      </c>
      <c r="D30" s="229" t="s">
        <v>1403</v>
      </c>
      <c r="E30" s="229"/>
      <c r="F30" s="469" t="s">
        <v>1422</v>
      </c>
      <c r="G30" s="463"/>
      <c r="H30" s="463" t="s">
        <v>1423</v>
      </c>
      <c r="I30" s="519" t="s">
        <v>1424</v>
      </c>
      <c r="J30" s="118"/>
      <c r="K30" s="118" t="s">
        <v>399</v>
      </c>
      <c r="L30" s="118" t="s">
        <v>399</v>
      </c>
      <c r="M30" s="118"/>
      <c r="N30" s="2"/>
      <c r="O30" s="2"/>
      <c r="P30" s="55"/>
      <c r="Q30" s="55"/>
      <c r="R30" s="55"/>
      <c r="S30" s="118"/>
      <c r="T30" s="118" t="s">
        <v>1444</v>
      </c>
      <c r="W30" s="18"/>
      <c r="X30" s="59"/>
      <c r="Y30" s="49"/>
      <c r="Z30" s="49"/>
      <c r="AA30" s="58"/>
      <c r="AB30" s="70"/>
      <c r="AC30" s="70"/>
      <c r="AD30" s="70"/>
      <c r="AE30" s="70"/>
      <c r="AF30" s="56"/>
      <c r="AG30" s="56"/>
    </row>
    <row r="31" spans="1:33" s="218" customFormat="1" ht="94" customHeight="1" outlineLevel="1">
      <c r="A31" s="887"/>
      <c r="B31" s="899"/>
      <c r="C31" s="118">
        <v>6.5</v>
      </c>
      <c r="D31" s="229" t="s">
        <v>1403</v>
      </c>
      <c r="E31" s="229"/>
      <c r="F31" s="469" t="s">
        <v>1422</v>
      </c>
      <c r="G31" s="463"/>
      <c r="H31" s="463" t="s">
        <v>1423</v>
      </c>
      <c r="I31" s="519" t="s">
        <v>1424</v>
      </c>
      <c r="J31" s="118"/>
      <c r="K31" s="118" t="s">
        <v>399</v>
      </c>
      <c r="L31" s="118" t="s">
        <v>399</v>
      </c>
      <c r="M31" s="118"/>
      <c r="N31" s="2"/>
      <c r="O31" s="118"/>
      <c r="P31" s="55"/>
      <c r="Q31" s="55"/>
      <c r="R31" s="55"/>
      <c r="S31" s="118"/>
      <c r="T31" s="118" t="s">
        <v>1444</v>
      </c>
      <c r="W31" s="18"/>
      <c r="X31" s="59"/>
      <c r="Y31" s="49"/>
      <c r="Z31" s="49"/>
      <c r="AA31" s="60"/>
      <c r="AB31" s="70"/>
      <c r="AC31" s="70"/>
      <c r="AD31" s="559"/>
      <c r="AE31" s="70"/>
      <c r="AF31" s="56"/>
      <c r="AG31" s="56"/>
    </row>
    <row r="32" spans="1:33" s="218" customFormat="1" ht="63" customHeight="1" outlineLevel="1">
      <c r="A32" s="885" t="s">
        <v>437</v>
      </c>
      <c r="B32" s="894" t="s">
        <v>64</v>
      </c>
      <c r="C32" s="118">
        <v>7.1</v>
      </c>
      <c r="D32" s="229" t="s">
        <v>1403</v>
      </c>
      <c r="E32" s="229"/>
      <c r="F32" s="465" t="s">
        <v>1432</v>
      </c>
      <c r="G32" s="461"/>
      <c r="H32" s="372" t="s">
        <v>1405</v>
      </c>
      <c r="I32" s="518" t="s">
        <v>1445</v>
      </c>
      <c r="J32" s="118"/>
      <c r="K32" s="118"/>
      <c r="L32" s="118" t="s">
        <v>399</v>
      </c>
      <c r="M32" s="118"/>
      <c r="N32" s="2"/>
      <c r="O32" s="2" t="s">
        <v>399</v>
      </c>
      <c r="P32" s="55" t="s">
        <v>1429</v>
      </c>
      <c r="Q32" s="55"/>
      <c r="R32" s="55"/>
      <c r="S32" s="118" t="s">
        <v>1418</v>
      </c>
      <c r="T32" s="118"/>
      <c r="W32" s="30"/>
      <c r="X32" s="30"/>
      <c r="Y32" s="49"/>
      <c r="Z32" s="49"/>
      <c r="AA32" s="18"/>
      <c r="AB32" s="70"/>
      <c r="AC32" s="70"/>
      <c r="AD32" s="70"/>
      <c r="AE32" s="70"/>
      <c r="AF32" s="56"/>
      <c r="AG32" s="56"/>
    </row>
    <row r="33" spans="1:33" s="218" customFormat="1" ht="76" customHeight="1" outlineLevel="1">
      <c r="A33" s="886"/>
      <c r="B33" s="895"/>
      <c r="C33" s="118">
        <v>7.2</v>
      </c>
      <c r="D33" s="229" t="s">
        <v>1403</v>
      </c>
      <c r="E33" s="229"/>
      <c r="F33" s="465" t="s">
        <v>1432</v>
      </c>
      <c r="G33" s="461"/>
      <c r="H33" s="372" t="s">
        <v>1405</v>
      </c>
      <c r="I33" s="518" t="s">
        <v>1445</v>
      </c>
      <c r="J33" s="118"/>
      <c r="K33" s="118"/>
      <c r="L33" s="118" t="s">
        <v>399</v>
      </c>
      <c r="M33" s="118"/>
      <c r="N33" s="2"/>
      <c r="O33" s="118"/>
      <c r="P33" s="55"/>
      <c r="Q33" s="48" t="s">
        <v>1446</v>
      </c>
      <c r="R33" s="55"/>
      <c r="S33" s="118" t="s">
        <v>1418</v>
      </c>
      <c r="T33" s="118"/>
      <c r="AG33" s="56"/>
    </row>
    <row r="34" spans="1:33" s="218" customFormat="1" ht="63" customHeight="1" outlineLevel="1">
      <c r="A34" s="886"/>
      <c r="B34" s="895"/>
      <c r="C34" s="118">
        <v>7.3</v>
      </c>
      <c r="D34" s="229" t="s">
        <v>1403</v>
      </c>
      <c r="E34" s="229"/>
      <c r="F34" s="561" t="s">
        <v>310</v>
      </c>
      <c r="G34" s="461"/>
      <c r="H34" s="372" t="s">
        <v>1436</v>
      </c>
      <c r="I34" s="520" t="s">
        <v>1391</v>
      </c>
      <c r="J34" s="557"/>
      <c r="K34" s="118" t="s">
        <v>399</v>
      </c>
      <c r="L34" s="118"/>
      <c r="M34" s="557"/>
      <c r="N34" s="47"/>
      <c r="O34" s="24"/>
      <c r="P34" s="48"/>
      <c r="Q34" s="560"/>
      <c r="R34" s="48"/>
      <c r="S34" s="118" t="s">
        <v>1447</v>
      </c>
      <c r="T34" s="118"/>
      <c r="W34" s="18"/>
      <c r="X34" s="30"/>
      <c r="Y34" s="49"/>
      <c r="Z34" s="49"/>
      <c r="AA34" s="18"/>
      <c r="AB34" s="558"/>
      <c r="AC34" s="70"/>
      <c r="AD34" s="559"/>
      <c r="AE34" s="558"/>
      <c r="AF34" s="52"/>
      <c r="AG34" s="30"/>
    </row>
    <row r="35" spans="1:33" s="218" customFormat="1" ht="63" customHeight="1" outlineLevel="1">
      <c r="A35" s="886"/>
      <c r="B35" s="895"/>
      <c r="C35" s="118">
        <v>7.4</v>
      </c>
      <c r="D35" s="229" t="s">
        <v>1403</v>
      </c>
      <c r="E35" s="229"/>
      <c r="F35" s="469" t="s">
        <v>1422</v>
      </c>
      <c r="G35" s="463"/>
      <c r="H35" s="463" t="s">
        <v>1423</v>
      </c>
      <c r="I35" s="519" t="s">
        <v>1424</v>
      </c>
      <c r="J35" s="557"/>
      <c r="K35" s="118" t="s">
        <v>399</v>
      </c>
      <c r="L35" s="118" t="s">
        <v>399</v>
      </c>
      <c r="M35" s="557"/>
      <c r="N35" s="47"/>
      <c r="O35" s="24"/>
      <c r="P35" s="48"/>
      <c r="Q35" s="48"/>
      <c r="R35" s="48"/>
      <c r="S35" s="118"/>
      <c r="T35" s="118" t="s">
        <v>1448</v>
      </c>
      <c r="W35" s="18"/>
      <c r="X35" s="30"/>
      <c r="Y35" s="49"/>
      <c r="Z35" s="49"/>
      <c r="AA35" s="18"/>
      <c r="AB35" s="558"/>
      <c r="AC35" s="70"/>
      <c r="AD35" s="559"/>
      <c r="AE35" s="558"/>
      <c r="AF35" s="52"/>
      <c r="AG35" s="30"/>
    </row>
    <row r="36" spans="1:33" s="218" customFormat="1" ht="63" customHeight="1" outlineLevel="1">
      <c r="A36" s="887"/>
      <c r="B36" s="896"/>
      <c r="C36" s="118">
        <v>7.5</v>
      </c>
      <c r="D36" s="229" t="s">
        <v>1403</v>
      </c>
      <c r="E36" s="229"/>
      <c r="F36" s="469" t="s">
        <v>1422</v>
      </c>
      <c r="G36" s="463"/>
      <c r="H36" s="463" t="s">
        <v>1423</v>
      </c>
      <c r="I36" s="519" t="s">
        <v>1424</v>
      </c>
      <c r="J36" s="118"/>
      <c r="K36" s="118" t="s">
        <v>399</v>
      </c>
      <c r="L36" s="118" t="s">
        <v>399</v>
      </c>
      <c r="M36" s="118"/>
      <c r="N36" s="2"/>
      <c r="O36" s="118"/>
      <c r="P36" s="55"/>
      <c r="Q36" s="55"/>
      <c r="R36" s="55"/>
      <c r="S36" s="118"/>
      <c r="T36" s="118" t="s">
        <v>1449</v>
      </c>
      <c r="AG36" s="56"/>
    </row>
    <row r="37" spans="1:33" s="218" customFormat="1" ht="27" customHeight="1">
      <c r="A37" s="42" t="s">
        <v>83</v>
      </c>
      <c r="B37" s="458"/>
      <c r="C37" s="25"/>
      <c r="D37" s="25"/>
      <c r="E37" s="25"/>
      <c r="F37" s="322"/>
      <c r="G37" s="44"/>
      <c r="H37" s="466"/>
      <c r="I37" s="522"/>
      <c r="J37" s="25"/>
      <c r="K37" s="25"/>
      <c r="L37" s="25"/>
      <c r="M37" s="25"/>
      <c r="N37" s="25"/>
      <c r="O37" s="25"/>
      <c r="P37" s="44"/>
      <c r="Q37" s="44"/>
      <c r="R37" s="44"/>
      <c r="S37" s="25"/>
      <c r="T37" s="25"/>
      <c r="W37" s="62"/>
      <c r="X37" s="62"/>
      <c r="Y37" s="63"/>
      <c r="Z37" s="63"/>
      <c r="AA37" s="64"/>
      <c r="AB37" s="62"/>
      <c r="AC37" s="62"/>
      <c r="AD37" s="62"/>
      <c r="AE37" s="62"/>
      <c r="AF37" s="62"/>
      <c r="AG37" s="62"/>
    </row>
    <row r="38" spans="1:33" s="218" customFormat="1" ht="47" customHeight="1" outlineLevel="1">
      <c r="A38" s="65" t="s">
        <v>446</v>
      </c>
      <c r="B38" s="236" t="s">
        <v>447</v>
      </c>
      <c r="C38" s="24">
        <v>0</v>
      </c>
      <c r="D38" s="118"/>
      <c r="E38" s="118"/>
      <c r="F38" s="469"/>
      <c r="G38" s="461"/>
      <c r="H38" s="462"/>
      <c r="I38" s="517"/>
      <c r="J38" s="118"/>
      <c r="K38" s="118" t="s">
        <v>399</v>
      </c>
      <c r="L38" s="118" t="s">
        <v>399</v>
      </c>
      <c r="M38" s="118"/>
      <c r="N38" s="118"/>
      <c r="O38" s="2"/>
      <c r="P38" s="55"/>
      <c r="Q38" s="55"/>
      <c r="R38" s="55"/>
      <c r="S38" s="118" t="s">
        <v>1418</v>
      </c>
      <c r="T38" s="118" t="s">
        <v>1450</v>
      </c>
    </row>
    <row r="39" spans="1:33" s="218" customFormat="1" ht="59" customHeight="1" outlineLevel="1">
      <c r="A39" s="885" t="s">
        <v>453</v>
      </c>
      <c r="B39" s="894"/>
      <c r="C39" s="24">
        <v>1.1000000000000001</v>
      </c>
      <c r="D39" s="229" t="s">
        <v>1403</v>
      </c>
      <c r="E39" s="229"/>
      <c r="F39" s="465" t="s">
        <v>1432</v>
      </c>
      <c r="G39" s="461"/>
      <c r="H39" s="372" t="s">
        <v>1405</v>
      </c>
      <c r="I39" s="521" t="s">
        <v>1451</v>
      </c>
      <c r="J39" s="118"/>
      <c r="K39" s="118"/>
      <c r="L39" s="118" t="s">
        <v>399</v>
      </c>
      <c r="M39" s="118"/>
      <c r="N39" s="118"/>
      <c r="O39" s="2" t="s">
        <v>399</v>
      </c>
      <c r="P39" s="55" t="s">
        <v>1429</v>
      </c>
      <c r="Q39" s="55"/>
      <c r="R39" s="55"/>
      <c r="S39" s="118" t="s">
        <v>1418</v>
      </c>
      <c r="T39" s="118"/>
    </row>
    <row r="40" spans="1:33" s="218" customFormat="1" ht="59" customHeight="1" outlineLevel="1">
      <c r="A40" s="886"/>
      <c r="B40" s="895"/>
      <c r="C40" s="24">
        <v>1.2</v>
      </c>
      <c r="D40" s="229" t="s">
        <v>1403</v>
      </c>
      <c r="E40" s="229"/>
      <c r="F40" s="465" t="s">
        <v>1432</v>
      </c>
      <c r="G40" s="461"/>
      <c r="H40" s="372" t="s">
        <v>1405</v>
      </c>
      <c r="I40" s="521" t="s">
        <v>1451</v>
      </c>
      <c r="J40" s="118"/>
      <c r="K40" s="118"/>
      <c r="L40" s="562" t="s">
        <v>399</v>
      </c>
      <c r="M40" s="118"/>
      <c r="N40" s="2"/>
      <c r="O40" s="2"/>
      <c r="P40" s="55"/>
      <c r="Q40" s="55"/>
      <c r="R40" s="55"/>
      <c r="S40" s="118" t="s">
        <v>1418</v>
      </c>
      <c r="T40" s="118"/>
    </row>
    <row r="41" spans="1:33" s="218" customFormat="1" ht="59" customHeight="1" outlineLevel="1">
      <c r="A41" s="886"/>
      <c r="B41" s="895"/>
      <c r="C41" s="24">
        <v>1.3</v>
      </c>
      <c r="D41" s="229" t="s">
        <v>1403</v>
      </c>
      <c r="E41" s="229"/>
      <c r="F41" s="561" t="s">
        <v>310</v>
      </c>
      <c r="G41" s="461"/>
      <c r="H41" s="372" t="s">
        <v>1436</v>
      </c>
      <c r="I41" s="520" t="s">
        <v>1391</v>
      </c>
      <c r="J41" s="118"/>
      <c r="K41" s="118" t="s">
        <v>399</v>
      </c>
      <c r="L41" s="562"/>
      <c r="M41" s="118"/>
      <c r="N41" s="2"/>
      <c r="O41" s="2"/>
      <c r="P41" s="55"/>
      <c r="Q41" s="55"/>
      <c r="R41" s="55"/>
      <c r="S41" s="118" t="s">
        <v>1418</v>
      </c>
      <c r="T41" s="118"/>
    </row>
    <row r="42" spans="1:33" s="218" customFormat="1" ht="59" customHeight="1" outlineLevel="1">
      <c r="A42" s="886"/>
      <c r="B42" s="895"/>
      <c r="C42" s="24">
        <v>1.4</v>
      </c>
      <c r="D42" s="229" t="s">
        <v>1403</v>
      </c>
      <c r="E42" s="229"/>
      <c r="F42" s="469" t="s">
        <v>1422</v>
      </c>
      <c r="G42" s="463"/>
      <c r="H42" s="463" t="s">
        <v>1423</v>
      </c>
      <c r="I42" s="519" t="s">
        <v>1452</v>
      </c>
      <c r="J42" s="118"/>
      <c r="K42" s="118"/>
      <c r="L42" s="562" t="s">
        <v>399</v>
      </c>
      <c r="M42" s="118"/>
      <c r="N42" s="2"/>
      <c r="O42" s="2"/>
      <c r="P42" s="55"/>
      <c r="Q42" s="55"/>
      <c r="R42" s="55"/>
      <c r="S42" s="118"/>
      <c r="T42" s="118" t="s">
        <v>1453</v>
      </c>
    </row>
    <row r="43" spans="1:33" s="218" customFormat="1" ht="59" customHeight="1" outlineLevel="1">
      <c r="A43" s="887"/>
      <c r="B43" s="896"/>
      <c r="C43" s="24">
        <v>1.5</v>
      </c>
      <c r="D43" s="229" t="s">
        <v>1403</v>
      </c>
      <c r="E43" s="229"/>
      <c r="F43" s="469" t="s">
        <v>1422</v>
      </c>
      <c r="G43" s="463"/>
      <c r="H43" s="463" t="s">
        <v>1423</v>
      </c>
      <c r="I43" s="519" t="s">
        <v>1452</v>
      </c>
      <c r="J43" s="118"/>
      <c r="K43" s="118"/>
      <c r="L43" s="118" t="s">
        <v>399</v>
      </c>
      <c r="M43" s="118"/>
      <c r="N43" s="118"/>
      <c r="O43" s="118"/>
      <c r="P43" s="5"/>
      <c r="Q43" s="5"/>
      <c r="R43" s="5"/>
      <c r="S43" s="118"/>
      <c r="T43" s="118" t="s">
        <v>1453</v>
      </c>
    </row>
    <row r="44" spans="1:33" s="218" customFormat="1" ht="59" customHeight="1" outlineLevel="1">
      <c r="A44" s="885" t="s">
        <v>462</v>
      </c>
      <c r="B44" s="894"/>
      <c r="C44" s="24">
        <v>2.1</v>
      </c>
      <c r="D44" s="229" t="s">
        <v>1403</v>
      </c>
      <c r="E44" s="229"/>
      <c r="F44" s="465" t="s">
        <v>1454</v>
      </c>
      <c r="G44" s="461"/>
      <c r="H44" s="372" t="s">
        <v>1405</v>
      </c>
      <c r="I44" s="521" t="s">
        <v>1451</v>
      </c>
      <c r="J44" s="118"/>
      <c r="K44" s="118"/>
      <c r="L44" s="118" t="s">
        <v>399</v>
      </c>
      <c r="M44" s="560"/>
      <c r="N44" s="118"/>
      <c r="O44" s="2" t="s">
        <v>399</v>
      </c>
      <c r="P44" s="55" t="s">
        <v>1429</v>
      </c>
      <c r="Q44" s="5"/>
      <c r="R44" s="5"/>
      <c r="S44" s="118" t="s">
        <v>1418</v>
      </c>
      <c r="T44" s="118"/>
    </row>
    <row r="45" spans="1:33" s="218" customFormat="1" ht="59" customHeight="1" outlineLevel="1">
      <c r="A45" s="886"/>
      <c r="B45" s="895"/>
      <c r="C45" s="24">
        <v>2.2000000000000002</v>
      </c>
      <c r="D45" s="229" t="s">
        <v>1403</v>
      </c>
      <c r="E45" s="229"/>
      <c r="F45" s="465" t="s">
        <v>1454</v>
      </c>
      <c r="G45" s="461"/>
      <c r="H45" s="372" t="s">
        <v>1405</v>
      </c>
      <c r="I45" s="521" t="s">
        <v>1451</v>
      </c>
      <c r="J45" s="118"/>
      <c r="K45" s="118"/>
      <c r="L45" s="118" t="s">
        <v>399</v>
      </c>
      <c r="M45" s="560"/>
      <c r="N45" s="118"/>
      <c r="O45" s="118"/>
      <c r="P45" s="5"/>
      <c r="Q45" s="5"/>
      <c r="R45" s="5"/>
      <c r="S45" s="118" t="s">
        <v>1418</v>
      </c>
      <c r="T45" s="118"/>
    </row>
    <row r="46" spans="1:33" s="218" customFormat="1" ht="63" customHeight="1" outlineLevel="1">
      <c r="A46" s="886"/>
      <c r="B46" s="895"/>
      <c r="C46" s="24">
        <v>2.2999999999999998</v>
      </c>
      <c r="D46" s="229" t="s">
        <v>1403</v>
      </c>
      <c r="E46" s="229"/>
      <c r="F46" s="561" t="s">
        <v>310</v>
      </c>
      <c r="G46" s="461"/>
      <c r="H46" s="372" t="s">
        <v>1436</v>
      </c>
      <c r="I46" s="520" t="s">
        <v>1387</v>
      </c>
      <c r="J46" s="557"/>
      <c r="K46" s="118" t="s">
        <v>399</v>
      </c>
      <c r="L46" s="118"/>
      <c r="M46" s="557"/>
      <c r="N46" s="47"/>
      <c r="O46" s="24"/>
      <c r="P46" s="48"/>
      <c r="Q46" s="48"/>
      <c r="R46" s="48"/>
      <c r="S46" s="118" t="s">
        <v>1418</v>
      </c>
      <c r="T46" s="118"/>
      <c r="W46" s="18"/>
      <c r="X46" s="30"/>
      <c r="Y46" s="49"/>
      <c r="Z46" s="49"/>
      <c r="AA46" s="18"/>
      <c r="AB46" s="558"/>
      <c r="AC46" s="70"/>
      <c r="AD46" s="559"/>
      <c r="AE46" s="558"/>
      <c r="AF46" s="52"/>
      <c r="AG46" s="30"/>
    </row>
    <row r="47" spans="1:33" s="218" customFormat="1" ht="63" customHeight="1" outlineLevel="1">
      <c r="A47" s="886"/>
      <c r="B47" s="895"/>
      <c r="C47" s="24">
        <v>2.4</v>
      </c>
      <c r="D47" s="229" t="s">
        <v>1403</v>
      </c>
      <c r="E47" s="229"/>
      <c r="F47" s="469" t="s">
        <v>1422</v>
      </c>
      <c r="G47" s="463"/>
      <c r="H47" s="463" t="s">
        <v>1423</v>
      </c>
      <c r="I47" s="519" t="s">
        <v>1452</v>
      </c>
      <c r="J47" s="557"/>
      <c r="K47" s="118"/>
      <c r="L47" s="118"/>
      <c r="M47" s="557"/>
      <c r="N47" s="47"/>
      <c r="O47" s="24"/>
      <c r="P47" s="48"/>
      <c r="Q47" s="48"/>
      <c r="R47" s="48"/>
      <c r="S47" s="118"/>
      <c r="T47" s="118" t="s">
        <v>1455</v>
      </c>
      <c r="W47" s="18"/>
      <c r="X47" s="30"/>
      <c r="Y47" s="49"/>
      <c r="Z47" s="49"/>
      <c r="AA47" s="18"/>
      <c r="AB47" s="558"/>
      <c r="AC47" s="70"/>
      <c r="AD47" s="559"/>
      <c r="AE47" s="558"/>
      <c r="AF47" s="52"/>
      <c r="AG47" s="30"/>
    </row>
    <row r="48" spans="1:33" s="218" customFormat="1" ht="63" customHeight="1" outlineLevel="1">
      <c r="A48" s="887"/>
      <c r="B48" s="896"/>
      <c r="C48" s="24">
        <v>2.5</v>
      </c>
      <c r="D48" s="229" t="s">
        <v>1403</v>
      </c>
      <c r="E48" s="229"/>
      <c r="F48" s="469" t="s">
        <v>1422</v>
      </c>
      <c r="G48" s="463"/>
      <c r="H48" s="463" t="s">
        <v>1423</v>
      </c>
      <c r="I48" s="519" t="s">
        <v>1452</v>
      </c>
      <c r="J48" s="557"/>
      <c r="K48" s="118"/>
      <c r="L48" s="118"/>
      <c r="M48" s="557"/>
      <c r="N48" s="47"/>
      <c r="O48" s="24"/>
      <c r="P48" s="48"/>
      <c r="Q48" s="48"/>
      <c r="R48" s="48"/>
      <c r="S48" s="118"/>
      <c r="T48" s="118" t="s">
        <v>1455</v>
      </c>
      <c r="W48" s="18"/>
      <c r="X48" s="30"/>
      <c r="Y48" s="49"/>
      <c r="Z48" s="49"/>
      <c r="AA48" s="18"/>
      <c r="AB48" s="558"/>
      <c r="AC48" s="70"/>
      <c r="AD48" s="559"/>
      <c r="AE48" s="558"/>
      <c r="AF48" s="52"/>
      <c r="AG48" s="30"/>
    </row>
    <row r="49" spans="1:35" s="218" customFormat="1" ht="63" customHeight="1" outlineLevel="1">
      <c r="A49" s="885" t="s">
        <v>467</v>
      </c>
      <c r="B49" s="894" t="s">
        <v>430</v>
      </c>
      <c r="C49" s="24">
        <v>3.1</v>
      </c>
      <c r="D49" s="229" t="s">
        <v>1403</v>
      </c>
      <c r="E49" s="229"/>
      <c r="F49" s="465" t="s">
        <v>1454</v>
      </c>
      <c r="G49" s="461"/>
      <c r="H49" s="372" t="s">
        <v>1405</v>
      </c>
      <c r="I49" s="521" t="s">
        <v>1451</v>
      </c>
      <c r="J49" s="557"/>
      <c r="K49" s="118"/>
      <c r="L49" s="557" t="s">
        <v>399</v>
      </c>
      <c r="M49" s="560"/>
      <c r="N49" s="47"/>
      <c r="O49" s="2" t="s">
        <v>399</v>
      </c>
      <c r="P49" s="55" t="s">
        <v>1429</v>
      </c>
      <c r="Q49" s="48"/>
      <c r="R49" s="48"/>
      <c r="S49" s="118" t="s">
        <v>1418</v>
      </c>
      <c r="T49" s="118"/>
      <c r="W49" s="18"/>
      <c r="X49" s="30"/>
      <c r="Y49" s="49"/>
      <c r="Z49" s="49"/>
      <c r="AA49" s="18"/>
      <c r="AB49" s="558"/>
      <c r="AC49" s="70"/>
      <c r="AD49" s="559"/>
      <c r="AE49" s="558"/>
      <c r="AF49" s="52"/>
      <c r="AG49" s="30"/>
    </row>
    <row r="50" spans="1:35" s="218" customFormat="1" ht="59" customHeight="1" outlineLevel="1">
      <c r="A50" s="886"/>
      <c r="B50" s="895"/>
      <c r="C50" s="24">
        <v>3.2</v>
      </c>
      <c r="D50" s="229" t="s">
        <v>1403</v>
      </c>
      <c r="E50" s="229"/>
      <c r="F50" s="465" t="s">
        <v>1454</v>
      </c>
      <c r="G50" s="461"/>
      <c r="H50" s="372" t="s">
        <v>1405</v>
      </c>
      <c r="I50" s="521" t="s">
        <v>1451</v>
      </c>
      <c r="J50" s="118"/>
      <c r="K50" s="118"/>
      <c r="L50" s="118" t="s">
        <v>399</v>
      </c>
      <c r="M50" s="560"/>
      <c r="N50" s="118"/>
      <c r="O50" s="118"/>
      <c r="P50" s="5"/>
      <c r="Q50" s="5"/>
      <c r="R50" s="5"/>
      <c r="S50" s="118" t="s">
        <v>1418</v>
      </c>
      <c r="T50" s="118"/>
    </row>
    <row r="51" spans="1:35" s="218" customFormat="1" ht="59" customHeight="1" outlineLevel="1">
      <c r="A51" s="886"/>
      <c r="B51" s="895"/>
      <c r="C51" s="24">
        <v>3.3</v>
      </c>
      <c r="D51" s="229" t="s">
        <v>1403</v>
      </c>
      <c r="E51" s="229"/>
      <c r="F51" s="561" t="s">
        <v>310</v>
      </c>
      <c r="G51" s="461"/>
      <c r="H51" s="372" t="s">
        <v>1436</v>
      </c>
      <c r="I51" s="520" t="s">
        <v>1456</v>
      </c>
      <c r="J51" s="118"/>
      <c r="K51" s="118" t="s">
        <v>399</v>
      </c>
      <c r="L51" s="118"/>
      <c r="M51" s="118"/>
      <c r="N51" s="118"/>
      <c r="O51" s="118"/>
      <c r="P51" s="5"/>
      <c r="Q51" s="5"/>
      <c r="R51" s="5"/>
      <c r="S51" s="118" t="s">
        <v>1418</v>
      </c>
      <c r="T51" s="118"/>
    </row>
    <row r="52" spans="1:35" s="218" customFormat="1" ht="59" customHeight="1" outlineLevel="1">
      <c r="A52" s="886"/>
      <c r="B52" s="895"/>
      <c r="C52" s="24">
        <v>3.4</v>
      </c>
      <c r="D52" s="229" t="s">
        <v>1403</v>
      </c>
      <c r="E52" s="229"/>
      <c r="F52" s="469" t="s">
        <v>1422</v>
      </c>
      <c r="G52" s="463"/>
      <c r="H52" s="463" t="s">
        <v>1423</v>
      </c>
      <c r="I52" s="521" t="s">
        <v>1457</v>
      </c>
      <c r="J52" s="118"/>
      <c r="K52" s="118"/>
      <c r="L52" s="118" t="s">
        <v>399</v>
      </c>
      <c r="M52" s="118"/>
      <c r="N52" s="118"/>
      <c r="O52" s="118"/>
      <c r="P52" s="5"/>
      <c r="Q52" s="5"/>
      <c r="R52" s="5"/>
      <c r="S52" s="118"/>
      <c r="T52" s="118" t="s">
        <v>1458</v>
      </c>
    </row>
    <row r="53" spans="1:35" s="218" customFormat="1" ht="59" customHeight="1" outlineLevel="1">
      <c r="A53" s="887"/>
      <c r="B53" s="896"/>
      <c r="C53" s="24">
        <v>3.5</v>
      </c>
      <c r="D53" s="229" t="s">
        <v>1403</v>
      </c>
      <c r="E53" s="229"/>
      <c r="F53" s="469" t="s">
        <v>1422</v>
      </c>
      <c r="G53" s="463"/>
      <c r="H53" s="463" t="s">
        <v>1423</v>
      </c>
      <c r="I53" s="521" t="s">
        <v>1457</v>
      </c>
      <c r="J53" s="118"/>
      <c r="K53" s="118"/>
      <c r="L53" s="118" t="s">
        <v>399</v>
      </c>
      <c r="M53" s="118"/>
      <c r="N53" s="118"/>
      <c r="O53" s="118"/>
      <c r="P53" s="5"/>
      <c r="Q53" s="5"/>
      <c r="R53" s="5"/>
      <c r="S53" s="118"/>
      <c r="T53" s="118" t="s">
        <v>1458</v>
      </c>
    </row>
    <row r="54" spans="1:35" s="218" customFormat="1" ht="59" customHeight="1" outlineLevel="1">
      <c r="A54" s="885" t="s">
        <v>478</v>
      </c>
      <c r="B54" s="900" t="s">
        <v>479</v>
      </c>
      <c r="C54" s="24">
        <v>4.0999999999999996</v>
      </c>
      <c r="D54" s="229" t="s">
        <v>1403</v>
      </c>
      <c r="E54" s="229"/>
      <c r="F54" s="465" t="s">
        <v>1454</v>
      </c>
      <c r="G54" s="461"/>
      <c r="H54" s="372" t="s">
        <v>1405</v>
      </c>
      <c r="I54" s="521" t="s">
        <v>1451</v>
      </c>
      <c r="J54" s="118"/>
      <c r="K54" s="118"/>
      <c r="L54" s="118" t="s">
        <v>399</v>
      </c>
      <c r="M54" s="118"/>
      <c r="N54" s="118"/>
      <c r="O54" s="2" t="s">
        <v>399</v>
      </c>
      <c r="P54" s="55" t="s">
        <v>1429</v>
      </c>
      <c r="Q54" s="5"/>
      <c r="R54" s="5"/>
      <c r="S54" s="118" t="s">
        <v>1418</v>
      </c>
      <c r="T54" s="118"/>
    </row>
    <row r="55" spans="1:35" s="218" customFormat="1" ht="59" customHeight="1" outlineLevel="1">
      <c r="A55" s="886"/>
      <c r="B55" s="901"/>
      <c r="C55" s="24">
        <v>4.2</v>
      </c>
      <c r="D55" s="229" t="s">
        <v>1403</v>
      </c>
      <c r="E55" s="229"/>
      <c r="F55" s="465" t="s">
        <v>1454</v>
      </c>
      <c r="G55" s="461"/>
      <c r="H55" s="372" t="s">
        <v>1405</v>
      </c>
      <c r="I55" s="521" t="s">
        <v>1451</v>
      </c>
      <c r="J55" s="118"/>
      <c r="K55" s="118"/>
      <c r="L55" s="118" t="s">
        <v>399</v>
      </c>
      <c r="M55" s="118"/>
      <c r="N55" s="118"/>
      <c r="O55" s="118"/>
      <c r="P55" s="5"/>
      <c r="Q55" s="5"/>
      <c r="R55" s="5"/>
      <c r="S55" s="118" t="s">
        <v>1418</v>
      </c>
      <c r="T55" s="118"/>
    </row>
    <row r="56" spans="1:35" s="218" customFormat="1" ht="59" customHeight="1" outlineLevel="1">
      <c r="A56" s="886"/>
      <c r="B56" s="901"/>
      <c r="C56" s="24">
        <v>4.3</v>
      </c>
      <c r="D56" s="229" t="s">
        <v>1403</v>
      </c>
      <c r="E56" s="229"/>
      <c r="F56" s="561" t="s">
        <v>310</v>
      </c>
      <c r="G56" s="461"/>
      <c r="H56" s="372" t="s">
        <v>1436</v>
      </c>
      <c r="I56" s="523" t="s">
        <v>1459</v>
      </c>
      <c r="J56" s="118"/>
      <c r="K56" s="118" t="s">
        <v>399</v>
      </c>
      <c r="L56" s="118"/>
      <c r="M56" s="118"/>
      <c r="N56" s="118"/>
      <c r="O56" s="118"/>
      <c r="P56" s="5"/>
      <c r="Q56" s="5"/>
      <c r="R56" s="5"/>
      <c r="S56" s="118" t="s">
        <v>859</v>
      </c>
      <c r="T56" s="118"/>
    </row>
    <row r="57" spans="1:35" s="218" customFormat="1" ht="59" customHeight="1" outlineLevel="1">
      <c r="A57" s="886"/>
      <c r="B57" s="901"/>
      <c r="C57" s="24">
        <v>4.4000000000000004</v>
      </c>
      <c r="D57" s="229" t="s">
        <v>1403</v>
      </c>
      <c r="E57" s="229"/>
      <c r="F57" s="469" t="s">
        <v>1422</v>
      </c>
      <c r="G57" s="463"/>
      <c r="H57" s="463" t="s">
        <v>1423</v>
      </c>
      <c r="I57" s="521" t="s">
        <v>1457</v>
      </c>
      <c r="J57" s="118"/>
      <c r="K57" s="118"/>
      <c r="L57" s="118" t="s">
        <v>399</v>
      </c>
      <c r="M57" s="118"/>
      <c r="N57" s="118"/>
      <c r="O57" s="118"/>
      <c r="P57" s="5"/>
      <c r="Q57" s="5"/>
      <c r="R57" s="5"/>
      <c r="S57" s="118"/>
      <c r="T57" s="118" t="s">
        <v>1458</v>
      </c>
    </row>
    <row r="58" spans="1:35" s="218" customFormat="1" ht="59" customHeight="1" outlineLevel="1">
      <c r="A58" s="887"/>
      <c r="B58" s="902"/>
      <c r="C58" s="24">
        <v>4.5</v>
      </c>
      <c r="D58" s="229" t="s">
        <v>1403</v>
      </c>
      <c r="E58" s="229"/>
      <c r="F58" s="469" t="s">
        <v>1422</v>
      </c>
      <c r="G58" s="463"/>
      <c r="H58" s="463" t="s">
        <v>1423</v>
      </c>
      <c r="I58" s="521" t="s">
        <v>1457</v>
      </c>
      <c r="J58" s="118"/>
      <c r="K58" s="118"/>
      <c r="L58" s="118" t="s">
        <v>399</v>
      </c>
      <c r="M58" s="118"/>
      <c r="N58" s="118"/>
      <c r="O58" s="118"/>
      <c r="P58" s="5"/>
      <c r="Q58" s="5"/>
      <c r="R58" s="5"/>
      <c r="S58" s="118"/>
      <c r="T58" s="118" t="s">
        <v>1458</v>
      </c>
    </row>
    <row r="59" spans="1:35" s="218" customFormat="1" ht="57" customHeight="1" outlineLevel="1">
      <c r="A59" s="885" t="s">
        <v>486</v>
      </c>
      <c r="B59" s="903" t="s">
        <v>487</v>
      </c>
      <c r="C59" s="24">
        <v>5.0999999999999996</v>
      </c>
      <c r="D59" s="229" t="s">
        <v>1403</v>
      </c>
      <c r="E59" s="229"/>
      <c r="F59" s="465" t="s">
        <v>1454</v>
      </c>
      <c r="G59" s="461"/>
      <c r="H59" s="372" t="s">
        <v>1405</v>
      </c>
      <c r="I59" s="521" t="s">
        <v>1451</v>
      </c>
      <c r="J59" s="118"/>
      <c r="K59" s="118"/>
      <c r="L59" s="118" t="s">
        <v>399</v>
      </c>
      <c r="M59" s="118"/>
      <c r="N59" s="118"/>
      <c r="O59" s="2" t="s">
        <v>399</v>
      </c>
      <c r="P59" s="55" t="s">
        <v>1429</v>
      </c>
      <c r="Q59" s="5"/>
      <c r="R59" s="5"/>
      <c r="S59" s="118" t="s">
        <v>1418</v>
      </c>
      <c r="T59" s="118"/>
      <c r="AH59" s="56"/>
      <c r="AI59" s="70"/>
    </row>
    <row r="60" spans="1:35" s="218" customFormat="1" ht="63" customHeight="1" outlineLevel="1">
      <c r="A60" s="886"/>
      <c r="B60" s="904"/>
      <c r="C60" s="24">
        <v>5.2</v>
      </c>
      <c r="D60" s="229" t="s">
        <v>1403</v>
      </c>
      <c r="E60" s="229"/>
      <c r="F60" s="465" t="s">
        <v>1454</v>
      </c>
      <c r="G60" s="461"/>
      <c r="H60" s="372" t="s">
        <v>1405</v>
      </c>
      <c r="I60" s="521" t="s">
        <v>1451</v>
      </c>
      <c r="J60" s="557"/>
      <c r="K60" s="118"/>
      <c r="L60" s="118" t="s">
        <v>399</v>
      </c>
      <c r="M60" s="557"/>
      <c r="N60" s="47"/>
      <c r="O60" s="24"/>
      <c r="P60" s="48"/>
      <c r="Q60" s="48"/>
      <c r="R60" s="48"/>
      <c r="S60" s="118" t="s">
        <v>1418</v>
      </c>
      <c r="T60" s="118"/>
      <c r="W60" s="18"/>
      <c r="X60" s="30"/>
      <c r="Y60" s="49"/>
      <c r="Z60" s="49"/>
      <c r="AA60" s="18"/>
      <c r="AB60" s="558"/>
      <c r="AC60" s="70"/>
      <c r="AD60" s="559"/>
      <c r="AE60" s="558"/>
      <c r="AF60" s="52"/>
      <c r="AG60" s="30"/>
    </row>
    <row r="61" spans="1:35" s="218" customFormat="1" ht="77.25" customHeight="1" outlineLevel="1">
      <c r="A61" s="886"/>
      <c r="B61" s="904"/>
      <c r="C61" s="24">
        <v>5.3</v>
      </c>
      <c r="D61" s="118" t="s">
        <v>111</v>
      </c>
      <c r="E61" s="118"/>
      <c r="F61" s="469" t="s">
        <v>155</v>
      </c>
      <c r="G61" s="461"/>
      <c r="H61" s="462" t="s">
        <v>716</v>
      </c>
      <c r="I61" s="517" t="s">
        <v>1460</v>
      </c>
      <c r="J61" s="557"/>
      <c r="K61" s="118"/>
      <c r="L61" s="118"/>
      <c r="M61" s="557"/>
      <c r="N61" s="47"/>
      <c r="O61" s="24"/>
      <c r="P61" s="48"/>
      <c r="Q61" s="48"/>
      <c r="R61" s="48"/>
      <c r="S61" s="118" t="s">
        <v>1461</v>
      </c>
      <c r="T61" s="118"/>
      <c r="W61" s="18"/>
      <c r="X61" s="30"/>
      <c r="Y61" s="49"/>
      <c r="Z61" s="49"/>
      <c r="AA61" s="18"/>
      <c r="AB61" s="558"/>
      <c r="AC61" s="70"/>
      <c r="AD61" s="559"/>
      <c r="AE61" s="558"/>
      <c r="AF61" s="52"/>
      <c r="AG61" s="30"/>
    </row>
    <row r="62" spans="1:35" s="218" customFormat="1" ht="63" customHeight="1" outlineLevel="1">
      <c r="A62" s="886"/>
      <c r="B62" s="904"/>
      <c r="C62" s="491">
        <v>5.4</v>
      </c>
      <c r="D62" s="229" t="s">
        <v>1403</v>
      </c>
      <c r="E62" s="229"/>
      <c r="F62" s="469" t="s">
        <v>1422</v>
      </c>
      <c r="G62" s="463"/>
      <c r="H62" s="463" t="s">
        <v>1423</v>
      </c>
      <c r="I62" s="521" t="s">
        <v>1462</v>
      </c>
      <c r="J62" s="557"/>
      <c r="K62" s="118"/>
      <c r="L62" s="118" t="s">
        <v>399</v>
      </c>
      <c r="M62" s="557"/>
      <c r="N62" s="47"/>
      <c r="O62" s="24"/>
      <c r="P62" s="48"/>
      <c r="Q62" s="48"/>
      <c r="R62" s="48"/>
      <c r="S62" s="118"/>
      <c r="T62" s="118" t="s">
        <v>1458</v>
      </c>
      <c r="W62" s="18"/>
      <c r="X62" s="30"/>
      <c r="Y62" s="49"/>
      <c r="Z62" s="49"/>
      <c r="AA62" s="18"/>
      <c r="AB62" s="558"/>
      <c r="AC62" s="70"/>
      <c r="AD62" s="559"/>
      <c r="AE62" s="558"/>
      <c r="AF62" s="52"/>
      <c r="AG62" s="30"/>
    </row>
    <row r="63" spans="1:35" s="218" customFormat="1" ht="57" customHeight="1" outlineLevel="1">
      <c r="A63" s="886"/>
      <c r="B63" s="904"/>
      <c r="C63" s="124">
        <v>5.5</v>
      </c>
      <c r="D63" s="229" t="s">
        <v>1403</v>
      </c>
      <c r="E63" s="229"/>
      <c r="F63" s="469" t="s">
        <v>1422</v>
      </c>
      <c r="G63" s="463"/>
      <c r="H63" s="463" t="s">
        <v>1423</v>
      </c>
      <c r="I63" s="521" t="s">
        <v>126</v>
      </c>
      <c r="J63" s="118"/>
      <c r="K63" s="118"/>
      <c r="L63" s="118" t="s">
        <v>399</v>
      </c>
      <c r="M63" s="118"/>
      <c r="N63" s="118"/>
      <c r="O63" s="118"/>
      <c r="P63" s="5"/>
      <c r="Q63" s="5"/>
      <c r="R63" s="5"/>
      <c r="S63" s="118"/>
      <c r="T63" s="118" t="s">
        <v>1463</v>
      </c>
      <c r="W63" s="66"/>
      <c r="X63" s="66"/>
      <c r="Y63" s="68"/>
      <c r="Z63" s="68"/>
      <c r="AA63" s="3"/>
      <c r="AB63" s="70"/>
      <c r="AC63" s="70"/>
      <c r="AD63" s="70"/>
      <c r="AE63" s="70"/>
      <c r="AF63" s="56"/>
      <c r="AG63" s="56"/>
    </row>
    <row r="64" spans="1:35" s="218" customFormat="1" ht="57" customHeight="1" outlineLevel="1">
      <c r="A64" s="885" t="s">
        <v>492</v>
      </c>
      <c r="B64" s="905" t="s">
        <v>493</v>
      </c>
      <c r="C64" s="118">
        <v>6.1</v>
      </c>
      <c r="D64" s="229" t="s">
        <v>1403</v>
      </c>
      <c r="E64" s="229"/>
      <c r="F64" s="465" t="s">
        <v>1454</v>
      </c>
      <c r="G64" s="461"/>
      <c r="H64" s="372" t="s">
        <v>1405</v>
      </c>
      <c r="I64" s="521" t="s">
        <v>1451</v>
      </c>
      <c r="J64" s="118"/>
      <c r="K64" s="118"/>
      <c r="L64" s="118" t="s">
        <v>399</v>
      </c>
      <c r="M64" s="118"/>
      <c r="N64" s="118"/>
      <c r="O64" s="2" t="s">
        <v>399</v>
      </c>
      <c r="P64" s="55" t="s">
        <v>1429</v>
      </c>
      <c r="Q64" s="5"/>
      <c r="R64" s="5"/>
      <c r="S64" s="118" t="s">
        <v>1418</v>
      </c>
      <c r="T64" s="118"/>
      <c r="W64" s="70"/>
      <c r="X64" s="70"/>
      <c r="Y64" s="68"/>
      <c r="Z64" s="68"/>
      <c r="AA64" s="18"/>
      <c r="AB64" s="70"/>
      <c r="AC64" s="70"/>
      <c r="AD64" s="70"/>
      <c r="AE64" s="70"/>
      <c r="AF64" s="56"/>
      <c r="AG64" s="70"/>
    </row>
    <row r="65" spans="1:33" s="218" customFormat="1" ht="57" customHeight="1" outlineLevel="1">
      <c r="A65" s="886"/>
      <c r="B65" s="906"/>
      <c r="C65" s="118">
        <v>6.2</v>
      </c>
      <c r="D65" s="229" t="s">
        <v>1403</v>
      </c>
      <c r="E65" s="229"/>
      <c r="F65" s="465" t="s">
        <v>1454</v>
      </c>
      <c r="G65" s="461"/>
      <c r="H65" s="372" t="s">
        <v>1405</v>
      </c>
      <c r="I65" s="521" t="s">
        <v>1451</v>
      </c>
      <c r="J65" s="118"/>
      <c r="K65" s="118"/>
      <c r="L65" s="118" t="s">
        <v>399</v>
      </c>
      <c r="M65" s="118"/>
      <c r="N65" s="118"/>
      <c r="O65" s="118"/>
      <c r="P65" s="5"/>
      <c r="Q65" s="5"/>
      <c r="R65" s="5"/>
      <c r="S65" s="118" t="s">
        <v>1418</v>
      </c>
      <c r="T65" s="118"/>
      <c r="W65" s="66"/>
      <c r="X65" s="66"/>
      <c r="Y65" s="68"/>
      <c r="Z65" s="68"/>
      <c r="AA65" s="58"/>
      <c r="AB65" s="70"/>
      <c r="AC65" s="70"/>
      <c r="AD65" s="70"/>
      <c r="AE65" s="70"/>
      <c r="AF65" s="56"/>
      <c r="AG65" s="70"/>
    </row>
    <row r="66" spans="1:33" s="218" customFormat="1" ht="57" customHeight="1" outlineLevel="1">
      <c r="A66" s="886"/>
      <c r="B66" s="906"/>
      <c r="C66" s="118">
        <v>6.3</v>
      </c>
      <c r="D66" s="118" t="s">
        <v>111</v>
      </c>
      <c r="E66" s="118"/>
      <c r="F66" s="469" t="s">
        <v>155</v>
      </c>
      <c r="G66" s="461"/>
      <c r="H66" s="462" t="s">
        <v>716</v>
      </c>
      <c r="I66" s="521" t="s">
        <v>1464</v>
      </c>
      <c r="J66" s="118"/>
      <c r="K66" s="118"/>
      <c r="L66" s="118"/>
      <c r="M66" s="118"/>
      <c r="N66" s="118"/>
      <c r="O66" s="118"/>
      <c r="P66" s="5"/>
      <c r="Q66" s="5"/>
      <c r="R66" s="5"/>
      <c r="S66" s="118" t="s">
        <v>1465</v>
      </c>
      <c r="T66" s="118"/>
      <c r="W66" s="66"/>
      <c r="X66" s="66"/>
      <c r="Y66" s="68"/>
      <c r="Z66" s="68"/>
      <c r="AA66" s="58"/>
      <c r="AB66" s="70"/>
      <c r="AC66" s="70"/>
      <c r="AD66" s="70"/>
      <c r="AE66" s="70"/>
      <c r="AF66" s="56"/>
      <c r="AG66" s="70"/>
    </row>
    <row r="67" spans="1:33" s="218" customFormat="1" ht="57" customHeight="1" outlineLevel="1">
      <c r="A67" s="886"/>
      <c r="B67" s="906"/>
      <c r="C67" s="482">
        <v>6.4</v>
      </c>
      <c r="D67" s="229" t="s">
        <v>1403</v>
      </c>
      <c r="E67" s="229"/>
      <c r="F67" s="469" t="s">
        <v>282</v>
      </c>
      <c r="G67" s="463"/>
      <c r="H67" s="463" t="s">
        <v>1466</v>
      </c>
      <c r="I67" s="523" t="s">
        <v>1467</v>
      </c>
      <c r="J67" s="118"/>
      <c r="K67" s="118"/>
      <c r="L67" s="118" t="s">
        <v>399</v>
      </c>
      <c r="M67" s="118"/>
      <c r="N67" s="118"/>
      <c r="O67" s="118"/>
      <c r="P67" s="5"/>
      <c r="Q67" s="5"/>
      <c r="R67" s="5"/>
      <c r="S67" s="118"/>
      <c r="T67" s="118" t="s">
        <v>1468</v>
      </c>
      <c r="W67" s="66"/>
      <c r="X67" s="66"/>
      <c r="Y67" s="68"/>
      <c r="Z67" s="68"/>
      <c r="AA67" s="58"/>
      <c r="AB67" s="70"/>
      <c r="AC67" s="70"/>
      <c r="AD67" s="70"/>
      <c r="AE67" s="70"/>
      <c r="AF67" s="56"/>
      <c r="AG67" s="70"/>
    </row>
    <row r="68" spans="1:33" s="218" customFormat="1" ht="57" customHeight="1" outlineLevel="1">
      <c r="A68" s="887"/>
      <c r="B68" s="907"/>
      <c r="C68" s="482">
        <v>6.5</v>
      </c>
      <c r="D68" s="229" t="s">
        <v>1403</v>
      </c>
      <c r="E68" s="229"/>
      <c r="F68" s="469" t="s">
        <v>282</v>
      </c>
      <c r="G68" s="463"/>
      <c r="H68" s="463" t="s">
        <v>1466</v>
      </c>
      <c r="I68" s="523" t="s">
        <v>1467</v>
      </c>
      <c r="J68" s="118"/>
      <c r="K68" s="118"/>
      <c r="L68" s="118" t="s">
        <v>399</v>
      </c>
      <c r="M68" s="118"/>
      <c r="N68" s="118"/>
      <c r="O68" s="118"/>
      <c r="P68" s="5"/>
      <c r="Q68" s="5"/>
      <c r="R68" s="5"/>
      <c r="S68" s="118"/>
      <c r="T68" s="118" t="s">
        <v>1469</v>
      </c>
      <c r="W68" s="66"/>
      <c r="X68" s="66"/>
      <c r="Y68" s="68"/>
      <c r="Z68" s="68"/>
      <c r="AA68" s="58"/>
      <c r="AB68" s="70"/>
      <c r="AC68" s="70"/>
      <c r="AD68" s="70"/>
      <c r="AE68" s="70"/>
      <c r="AF68" s="56"/>
      <c r="AG68" s="70"/>
    </row>
    <row r="69" spans="1:33" s="218" customFormat="1" ht="57" customHeight="1" outlineLevel="1">
      <c r="A69" s="885" t="s">
        <v>500</v>
      </c>
      <c r="B69" s="894" t="s">
        <v>501</v>
      </c>
      <c r="C69" s="24">
        <v>7.1</v>
      </c>
      <c r="D69" s="229" t="s">
        <v>1403</v>
      </c>
      <c r="E69" s="229"/>
      <c r="F69" s="465" t="s">
        <v>1454</v>
      </c>
      <c r="G69" s="461"/>
      <c r="H69" s="372" t="s">
        <v>1405</v>
      </c>
      <c r="I69" s="521" t="s">
        <v>1451</v>
      </c>
      <c r="J69" s="560"/>
      <c r="K69" s="118"/>
      <c r="L69" s="118" t="s">
        <v>399</v>
      </c>
      <c r="M69" s="118"/>
      <c r="N69" s="118"/>
      <c r="O69" s="2" t="s">
        <v>399</v>
      </c>
      <c r="P69" s="55" t="s">
        <v>1429</v>
      </c>
      <c r="Q69" s="5"/>
      <c r="R69" s="5"/>
      <c r="S69" s="118" t="s">
        <v>1418</v>
      </c>
      <c r="T69" s="118"/>
      <c r="W69" s="70"/>
      <c r="X69" s="70"/>
      <c r="Y69" s="68"/>
      <c r="Z69" s="68"/>
      <c r="AA69" s="18"/>
      <c r="AB69" s="70"/>
      <c r="AC69" s="70"/>
      <c r="AD69" s="70"/>
      <c r="AE69" s="70"/>
      <c r="AF69" s="56"/>
      <c r="AG69" s="70"/>
    </row>
    <row r="70" spans="1:33" s="218" customFormat="1" ht="57" customHeight="1" outlineLevel="1">
      <c r="A70" s="886"/>
      <c r="B70" s="895"/>
      <c r="C70" s="24">
        <v>7.2</v>
      </c>
      <c r="D70" s="229" t="s">
        <v>1403</v>
      </c>
      <c r="E70" s="229"/>
      <c r="F70" s="465" t="s">
        <v>1454</v>
      </c>
      <c r="G70" s="461"/>
      <c r="H70" s="372" t="s">
        <v>1405</v>
      </c>
      <c r="I70" s="521" t="s">
        <v>1451</v>
      </c>
      <c r="J70" s="560"/>
      <c r="K70" s="118"/>
      <c r="L70" s="118" t="s">
        <v>399</v>
      </c>
      <c r="M70" s="118"/>
      <c r="N70" s="118"/>
      <c r="O70" s="118"/>
      <c r="P70" s="5"/>
      <c r="Q70" s="5" t="s">
        <v>1470</v>
      </c>
      <c r="R70" s="5"/>
      <c r="S70" s="118" t="s">
        <v>1418</v>
      </c>
      <c r="T70" s="118"/>
      <c r="W70" s="66"/>
      <c r="X70" s="66"/>
      <c r="Y70" s="68"/>
      <c r="Z70" s="68"/>
      <c r="AA70" s="58"/>
      <c r="AB70" s="70"/>
      <c r="AC70" s="70"/>
      <c r="AD70" s="70"/>
      <c r="AE70" s="70"/>
      <c r="AF70" s="56"/>
      <c r="AG70" s="70"/>
    </row>
    <row r="71" spans="1:33" s="218" customFormat="1" ht="63" customHeight="1" outlineLevel="1">
      <c r="A71" s="886"/>
      <c r="B71" s="895"/>
      <c r="C71" s="24">
        <v>7.3</v>
      </c>
      <c r="D71" s="118" t="s">
        <v>111</v>
      </c>
      <c r="E71" s="118"/>
      <c r="F71" s="469" t="s">
        <v>155</v>
      </c>
      <c r="G71" s="461"/>
      <c r="H71" s="462" t="s">
        <v>716</v>
      </c>
      <c r="I71" s="517" t="s">
        <v>1471</v>
      </c>
      <c r="J71" s="557"/>
      <c r="K71" s="118"/>
      <c r="L71" s="118"/>
      <c r="M71" s="557"/>
      <c r="N71" s="47"/>
      <c r="O71" s="24"/>
      <c r="P71" s="48"/>
      <c r="Q71" s="48"/>
      <c r="R71" s="48"/>
      <c r="S71" s="118" t="s">
        <v>1472</v>
      </c>
      <c r="T71" s="118"/>
      <c r="W71" s="18"/>
      <c r="X71" s="30"/>
      <c r="Y71" s="49"/>
      <c r="Z71" s="49"/>
      <c r="AA71" s="18"/>
      <c r="AB71" s="558"/>
      <c r="AC71" s="70"/>
      <c r="AD71" s="559"/>
      <c r="AE71" s="558"/>
      <c r="AF71" s="52"/>
      <c r="AG71" s="30"/>
    </row>
    <row r="72" spans="1:33" s="218" customFormat="1" ht="63" customHeight="1" outlineLevel="1">
      <c r="A72" s="886"/>
      <c r="B72" s="895"/>
      <c r="C72" s="489">
        <v>7.4</v>
      </c>
      <c r="D72" s="229" t="s">
        <v>1403</v>
      </c>
      <c r="E72" s="229"/>
      <c r="F72" s="469" t="s">
        <v>286</v>
      </c>
      <c r="G72" s="463"/>
      <c r="H72" s="463" t="s">
        <v>1473</v>
      </c>
      <c r="I72" s="523" t="s">
        <v>1474</v>
      </c>
      <c r="J72" s="557"/>
      <c r="K72" s="118"/>
      <c r="L72" s="118" t="s">
        <v>399</v>
      </c>
      <c r="M72" s="557"/>
      <c r="N72" s="47"/>
      <c r="O72" s="24"/>
      <c r="P72" s="48"/>
      <c r="Q72" s="48"/>
      <c r="R72" s="48"/>
      <c r="S72" s="118"/>
      <c r="T72" s="118" t="s">
        <v>1458</v>
      </c>
      <c r="W72" s="18"/>
      <c r="X72" s="30"/>
      <c r="Y72" s="49"/>
      <c r="Z72" s="49"/>
      <c r="AA72" s="18"/>
      <c r="AB72" s="558"/>
      <c r="AC72" s="70"/>
      <c r="AD72" s="559"/>
      <c r="AE72" s="558"/>
      <c r="AF72" s="52"/>
      <c r="AG72" s="30"/>
    </row>
    <row r="73" spans="1:33" s="218" customFormat="1" ht="57" customHeight="1" outlineLevel="1">
      <c r="A73" s="887"/>
      <c r="B73" s="896"/>
      <c r="C73" s="489">
        <v>7.5</v>
      </c>
      <c r="D73" s="229" t="s">
        <v>1403</v>
      </c>
      <c r="E73" s="229"/>
      <c r="F73" s="469" t="s">
        <v>286</v>
      </c>
      <c r="G73" s="463"/>
      <c r="H73" s="463" t="s">
        <v>1473</v>
      </c>
      <c r="I73" s="523" t="s">
        <v>1474</v>
      </c>
      <c r="J73" s="118"/>
      <c r="K73" s="118"/>
      <c r="L73" s="118" t="s">
        <v>399</v>
      </c>
      <c r="M73" s="118"/>
      <c r="N73" s="118"/>
      <c r="O73" s="118"/>
      <c r="P73" s="5"/>
      <c r="Q73" s="5"/>
      <c r="R73" s="5"/>
      <c r="S73" s="118"/>
      <c r="T73" s="118" t="s">
        <v>1458</v>
      </c>
      <c r="W73" s="66"/>
      <c r="X73" s="66"/>
      <c r="Y73" s="68"/>
      <c r="Z73" s="68"/>
      <c r="AA73" s="58"/>
      <c r="AB73" s="70"/>
      <c r="AC73" s="70"/>
      <c r="AD73" s="70"/>
      <c r="AE73" s="70"/>
      <c r="AF73" s="56"/>
      <c r="AG73" s="70"/>
    </row>
    <row r="74" spans="1:33" s="218" customFormat="1" ht="24" customHeight="1">
      <c r="A74" s="42" t="s">
        <v>85</v>
      </c>
      <c r="B74" s="458"/>
      <c r="C74" s="25"/>
      <c r="D74" s="25"/>
      <c r="E74" s="25"/>
      <c r="F74" s="322"/>
      <c r="G74" s="44"/>
      <c r="H74" s="466"/>
      <c r="I74" s="522"/>
      <c r="J74" s="25"/>
      <c r="K74" s="25"/>
      <c r="L74" s="25"/>
      <c r="M74" s="25"/>
      <c r="N74" s="25"/>
      <c r="O74" s="25"/>
      <c r="P74" s="44"/>
      <c r="Q74" s="44"/>
      <c r="R74" s="44"/>
      <c r="S74" s="25"/>
      <c r="T74" s="25"/>
      <c r="W74" s="62"/>
      <c r="X74" s="62"/>
      <c r="Y74" s="63"/>
      <c r="Z74" s="63"/>
      <c r="AA74" s="64"/>
      <c r="AB74" s="62"/>
      <c r="AC74" s="62"/>
      <c r="AD74" s="62"/>
      <c r="AE74" s="62"/>
      <c r="AF74" s="62"/>
      <c r="AG74" s="62"/>
    </row>
    <row r="75" spans="1:33" s="218" customFormat="1" ht="61" customHeight="1" outlineLevel="1">
      <c r="A75" s="885" t="s">
        <v>507</v>
      </c>
      <c r="B75" s="897" t="s">
        <v>508</v>
      </c>
      <c r="C75" s="24">
        <v>1.1000000000000001</v>
      </c>
      <c r="D75" s="229" t="s">
        <v>1403</v>
      </c>
      <c r="E75" s="229"/>
      <c r="F75" s="465" t="s">
        <v>1475</v>
      </c>
      <c r="G75" s="461"/>
      <c r="H75" s="372" t="s">
        <v>1405</v>
      </c>
      <c r="I75" s="521" t="s">
        <v>1476</v>
      </c>
      <c r="J75" s="118"/>
      <c r="K75" s="118"/>
      <c r="L75" s="118" t="s">
        <v>399</v>
      </c>
      <c r="M75" s="118"/>
      <c r="N75" s="118"/>
      <c r="O75" s="2" t="s">
        <v>399</v>
      </c>
      <c r="P75" s="55" t="s">
        <v>1429</v>
      </c>
      <c r="Q75" s="5"/>
      <c r="R75" s="5"/>
      <c r="S75" s="118" t="s">
        <v>1418</v>
      </c>
      <c r="T75" s="118"/>
    </row>
    <row r="76" spans="1:33" s="218" customFormat="1" ht="60" customHeight="1" outlineLevel="1">
      <c r="A76" s="886"/>
      <c r="B76" s="898"/>
      <c r="C76" s="24">
        <v>1.2</v>
      </c>
      <c r="D76" s="229" t="s">
        <v>1403</v>
      </c>
      <c r="E76" s="229"/>
      <c r="F76" s="465" t="s">
        <v>1475</v>
      </c>
      <c r="G76" s="461"/>
      <c r="H76" s="372" t="s">
        <v>1405</v>
      </c>
      <c r="I76" s="521" t="s">
        <v>1476</v>
      </c>
      <c r="J76" s="118"/>
      <c r="K76" s="118"/>
      <c r="L76" s="118" t="s">
        <v>399</v>
      </c>
      <c r="M76" s="118"/>
      <c r="N76" s="118"/>
      <c r="O76" s="118"/>
      <c r="P76" s="5"/>
      <c r="Q76" s="5"/>
      <c r="R76" s="5"/>
      <c r="S76" s="118" t="s">
        <v>1418</v>
      </c>
      <c r="T76" s="118"/>
    </row>
    <row r="77" spans="1:33" s="218" customFormat="1" ht="63" customHeight="1" outlineLevel="1">
      <c r="A77" s="886"/>
      <c r="B77" s="898"/>
      <c r="C77" s="24">
        <v>1.3</v>
      </c>
      <c r="D77" s="118" t="s">
        <v>111</v>
      </c>
      <c r="E77" s="118"/>
      <c r="F77" s="469" t="s">
        <v>155</v>
      </c>
      <c r="G77" s="461"/>
      <c r="H77" s="462" t="s">
        <v>716</v>
      </c>
      <c r="I77" s="517" t="s">
        <v>1477</v>
      </c>
      <c r="J77" s="557"/>
      <c r="K77" s="118" t="s">
        <v>399</v>
      </c>
      <c r="L77" s="118"/>
      <c r="M77" s="557"/>
      <c r="N77" s="47"/>
      <c r="O77" s="24"/>
      <c r="P77" s="48"/>
      <c r="Q77" s="48"/>
      <c r="R77" s="48"/>
      <c r="S77" s="118" t="s">
        <v>408</v>
      </c>
      <c r="T77" s="118"/>
      <c r="W77" s="18"/>
      <c r="X77" s="30"/>
      <c r="Y77" s="49"/>
      <c r="Z77" s="49"/>
      <c r="AA77" s="18"/>
      <c r="AB77" s="558"/>
      <c r="AC77" s="70"/>
      <c r="AD77" s="559"/>
      <c r="AE77" s="558"/>
      <c r="AF77" s="52"/>
      <c r="AG77" s="30"/>
    </row>
    <row r="78" spans="1:33" s="218" customFormat="1" ht="63" customHeight="1" outlineLevel="1">
      <c r="A78" s="886"/>
      <c r="B78" s="898"/>
      <c r="C78" s="24">
        <v>1.4</v>
      </c>
      <c r="D78" s="229" t="s">
        <v>1403</v>
      </c>
      <c r="E78" s="229"/>
      <c r="F78" s="465" t="s">
        <v>1478</v>
      </c>
      <c r="G78" s="467" t="s">
        <v>671</v>
      </c>
      <c r="H78" s="468" t="s">
        <v>1479</v>
      </c>
      <c r="I78" s="524" t="s">
        <v>1480</v>
      </c>
      <c r="J78" s="557"/>
      <c r="K78" s="118"/>
      <c r="L78" s="118" t="s">
        <v>399</v>
      </c>
      <c r="M78" s="557"/>
      <c r="N78" s="47"/>
      <c r="O78" s="24"/>
      <c r="P78" s="48"/>
      <c r="Q78" s="48"/>
      <c r="R78" s="48"/>
      <c r="S78" s="118"/>
      <c r="T78" s="118" t="s">
        <v>1481</v>
      </c>
      <c r="W78" s="18"/>
      <c r="X78" s="30"/>
      <c r="Y78" s="49"/>
      <c r="Z78" s="49"/>
      <c r="AA78" s="18"/>
      <c r="AB78" s="558"/>
      <c r="AC78" s="70"/>
      <c r="AD78" s="559"/>
      <c r="AE78" s="558"/>
      <c r="AF78" s="52"/>
      <c r="AG78" s="30"/>
    </row>
    <row r="79" spans="1:33" s="218" customFormat="1" ht="63" customHeight="1" outlineLevel="1">
      <c r="A79" s="887"/>
      <c r="B79" s="899"/>
      <c r="C79" s="24">
        <v>1.5</v>
      </c>
      <c r="D79" s="229" t="s">
        <v>1403</v>
      </c>
      <c r="E79" s="229"/>
      <c r="F79" s="465" t="s">
        <v>1478</v>
      </c>
      <c r="G79" s="467" t="s">
        <v>671</v>
      </c>
      <c r="H79" s="468" t="s">
        <v>1479</v>
      </c>
      <c r="I79" s="524" t="s">
        <v>1480</v>
      </c>
      <c r="J79" s="557"/>
      <c r="K79" s="118"/>
      <c r="L79" s="118" t="s">
        <v>399</v>
      </c>
      <c r="M79" s="557"/>
      <c r="N79" s="47"/>
      <c r="O79" s="24"/>
      <c r="P79" s="48"/>
      <c r="Q79" s="48"/>
      <c r="R79" s="48"/>
      <c r="S79" s="118"/>
      <c r="T79" s="118" t="s">
        <v>1482</v>
      </c>
      <c r="W79" s="70"/>
      <c r="X79" s="30"/>
      <c r="Y79" s="68"/>
      <c r="Z79" s="68"/>
      <c r="AA79" s="58"/>
      <c r="AB79" s="70"/>
      <c r="AC79" s="70"/>
      <c r="AD79" s="70"/>
      <c r="AE79" s="70"/>
      <c r="AF79" s="56"/>
      <c r="AG79" s="56"/>
    </row>
    <row r="80" spans="1:33" s="218" customFormat="1" ht="58.5" customHeight="1" outlineLevel="1">
      <c r="A80" s="885" t="s">
        <v>515</v>
      </c>
      <c r="B80" s="897"/>
      <c r="C80" s="24">
        <v>2.1</v>
      </c>
      <c r="D80" s="229" t="s">
        <v>1403</v>
      </c>
      <c r="E80" s="229"/>
      <c r="F80" s="465" t="s">
        <v>1475</v>
      </c>
      <c r="G80" s="461"/>
      <c r="H80" s="372" t="s">
        <v>1405</v>
      </c>
      <c r="I80" s="521" t="s">
        <v>1476</v>
      </c>
      <c r="J80" s="118"/>
      <c r="K80" s="118" t="s">
        <v>399</v>
      </c>
      <c r="L80" s="118" t="s">
        <v>399</v>
      </c>
      <c r="M80" s="118"/>
      <c r="N80" s="118"/>
      <c r="O80" s="2" t="s">
        <v>399</v>
      </c>
      <c r="P80" s="55" t="s">
        <v>1429</v>
      </c>
      <c r="Q80" s="5"/>
      <c r="R80" s="5"/>
      <c r="S80" s="118" t="s">
        <v>1418</v>
      </c>
      <c r="T80" s="118"/>
    </row>
    <row r="81" spans="1:33" s="218" customFormat="1" ht="58.5" customHeight="1" outlineLevel="1">
      <c r="A81" s="886"/>
      <c r="B81" s="898"/>
      <c r="C81" s="24">
        <v>2.2000000000000002</v>
      </c>
      <c r="D81" s="229" t="s">
        <v>1403</v>
      </c>
      <c r="E81" s="229"/>
      <c r="F81" s="465" t="s">
        <v>1475</v>
      </c>
      <c r="G81" s="461"/>
      <c r="H81" s="372" t="s">
        <v>1405</v>
      </c>
      <c r="I81" s="521" t="s">
        <v>1476</v>
      </c>
      <c r="J81" s="118"/>
      <c r="K81" s="118" t="s">
        <v>399</v>
      </c>
      <c r="L81" s="118" t="s">
        <v>399</v>
      </c>
      <c r="M81" s="118"/>
      <c r="N81" s="118"/>
      <c r="O81" s="118"/>
      <c r="P81" s="5"/>
      <c r="Q81" s="5"/>
      <c r="R81" s="5"/>
      <c r="S81" s="118" t="s">
        <v>1418</v>
      </c>
      <c r="T81" s="118"/>
    </row>
    <row r="82" spans="1:33" s="218" customFormat="1" ht="63" customHeight="1" outlineLevel="1">
      <c r="A82" s="886"/>
      <c r="B82" s="898"/>
      <c r="C82" s="24">
        <v>2.2999999999999998</v>
      </c>
      <c r="D82" s="118" t="s">
        <v>111</v>
      </c>
      <c r="E82" s="118"/>
      <c r="F82" s="469" t="s">
        <v>155</v>
      </c>
      <c r="G82" s="461"/>
      <c r="H82" s="462" t="s">
        <v>716</v>
      </c>
      <c r="I82" s="517" t="s">
        <v>1483</v>
      </c>
      <c r="J82" s="557"/>
      <c r="K82" s="118" t="s">
        <v>399</v>
      </c>
      <c r="L82" s="118"/>
      <c r="M82" s="557"/>
      <c r="N82" s="47"/>
      <c r="O82" s="24"/>
      <c r="P82" s="48"/>
      <c r="Q82" s="48"/>
      <c r="R82" s="48"/>
      <c r="S82" s="118" t="s">
        <v>1484</v>
      </c>
      <c r="T82" s="118"/>
      <c r="W82" s="18"/>
      <c r="X82" s="30"/>
      <c r="Y82" s="49"/>
      <c r="Z82" s="49"/>
      <c r="AA82" s="18"/>
      <c r="AB82" s="558"/>
      <c r="AC82" s="70"/>
      <c r="AD82" s="559"/>
      <c r="AE82" s="558"/>
      <c r="AF82" s="52"/>
      <c r="AG82" s="30"/>
    </row>
    <row r="83" spans="1:33" s="218" customFormat="1" ht="63" customHeight="1" outlineLevel="1">
      <c r="A83" s="886"/>
      <c r="B83" s="898"/>
      <c r="C83" s="24">
        <v>2.4</v>
      </c>
      <c r="D83" s="229" t="s">
        <v>1403</v>
      </c>
      <c r="E83" s="229"/>
      <c r="F83" s="465" t="s">
        <v>1478</v>
      </c>
      <c r="G83" s="467" t="s">
        <v>671</v>
      </c>
      <c r="H83" s="468" t="s">
        <v>1479</v>
      </c>
      <c r="I83" s="524" t="s">
        <v>1480</v>
      </c>
      <c r="J83" s="557"/>
      <c r="K83" s="118"/>
      <c r="L83" s="118" t="s">
        <v>399</v>
      </c>
      <c r="M83" s="557"/>
      <c r="N83" s="47"/>
      <c r="O83" s="24"/>
      <c r="P83" s="48"/>
      <c r="Q83" s="48"/>
      <c r="R83" s="48"/>
      <c r="S83" s="118"/>
      <c r="T83" s="118" t="s">
        <v>1485</v>
      </c>
      <c r="W83" s="18"/>
      <c r="X83" s="30"/>
      <c r="Y83" s="49"/>
      <c r="Z83" s="49"/>
      <c r="AA83" s="18"/>
      <c r="AB83" s="558"/>
      <c r="AC83" s="70"/>
      <c r="AD83" s="559"/>
      <c r="AE83" s="558"/>
      <c r="AF83" s="52"/>
      <c r="AG83" s="30"/>
    </row>
    <row r="84" spans="1:33" s="218" customFormat="1" ht="51" customHeight="1" outlineLevel="1">
      <c r="A84" s="887"/>
      <c r="B84" s="899"/>
      <c r="C84" s="24">
        <v>2.5</v>
      </c>
      <c r="D84" s="229" t="s">
        <v>1403</v>
      </c>
      <c r="E84" s="229"/>
      <c r="F84" s="465" t="s">
        <v>1478</v>
      </c>
      <c r="G84" s="467" t="s">
        <v>671</v>
      </c>
      <c r="H84" s="468" t="s">
        <v>1479</v>
      </c>
      <c r="I84" s="524" t="s">
        <v>1480</v>
      </c>
      <c r="J84" s="557"/>
      <c r="K84" s="118"/>
      <c r="L84" s="118" t="s">
        <v>399</v>
      </c>
      <c r="M84" s="557"/>
      <c r="N84" s="47"/>
      <c r="O84" s="24"/>
      <c r="P84" s="48"/>
      <c r="Q84" s="48"/>
      <c r="R84" s="48"/>
      <c r="S84" s="118"/>
      <c r="T84" s="118" t="s">
        <v>1486</v>
      </c>
    </row>
    <row r="85" spans="1:33" s="218" customFormat="1" ht="58.5" customHeight="1" outlineLevel="1">
      <c r="A85" s="885" t="s">
        <v>521</v>
      </c>
      <c r="B85" s="897"/>
      <c r="C85" s="24">
        <v>3.1</v>
      </c>
      <c r="D85" s="229" t="s">
        <v>1403</v>
      </c>
      <c r="E85" s="229"/>
      <c r="F85" s="465" t="s">
        <v>1475</v>
      </c>
      <c r="G85" s="461"/>
      <c r="H85" s="372" t="s">
        <v>1405</v>
      </c>
      <c r="I85" s="521" t="s">
        <v>1476</v>
      </c>
      <c r="J85" s="118"/>
      <c r="K85" s="118"/>
      <c r="L85" s="118" t="s">
        <v>399</v>
      </c>
      <c r="M85" s="118"/>
      <c r="N85" s="118"/>
      <c r="O85" s="2" t="s">
        <v>399</v>
      </c>
      <c r="P85" s="55" t="s">
        <v>1429</v>
      </c>
      <c r="Q85" s="5"/>
      <c r="R85" s="5"/>
      <c r="S85" s="118" t="s">
        <v>1487</v>
      </c>
      <c r="T85" s="118"/>
    </row>
    <row r="86" spans="1:33" s="218" customFormat="1" ht="58.5" customHeight="1" outlineLevel="1">
      <c r="A86" s="886"/>
      <c r="B86" s="898"/>
      <c r="C86" s="24">
        <v>3.2</v>
      </c>
      <c r="D86" s="229" t="s">
        <v>1403</v>
      </c>
      <c r="E86" s="229"/>
      <c r="F86" s="465" t="s">
        <v>1475</v>
      </c>
      <c r="G86" s="461"/>
      <c r="H86" s="372" t="s">
        <v>1405</v>
      </c>
      <c r="I86" s="521" t="s">
        <v>1476</v>
      </c>
      <c r="J86" s="118"/>
      <c r="K86" s="118"/>
      <c r="L86" s="118" t="s">
        <v>399</v>
      </c>
      <c r="M86" s="118"/>
      <c r="N86" s="118"/>
      <c r="O86" s="118"/>
      <c r="P86" s="5"/>
      <c r="Q86" s="5"/>
      <c r="R86" s="5"/>
      <c r="S86" s="118" t="s">
        <v>1488</v>
      </c>
      <c r="T86" s="118"/>
    </row>
    <row r="87" spans="1:33" s="218" customFormat="1" ht="58.5" customHeight="1" outlineLevel="1">
      <c r="A87" s="886"/>
      <c r="B87" s="898"/>
      <c r="C87" s="24">
        <v>3.3</v>
      </c>
      <c r="D87" s="484" t="s">
        <v>111</v>
      </c>
      <c r="E87" s="484"/>
      <c r="F87" s="485" t="s">
        <v>155</v>
      </c>
      <c r="G87" s="486"/>
      <c r="H87" s="487" t="s">
        <v>716</v>
      </c>
      <c r="I87" s="525" t="s">
        <v>1483</v>
      </c>
      <c r="J87" s="484"/>
      <c r="K87" s="484" t="s">
        <v>399</v>
      </c>
      <c r="L87" s="484"/>
      <c r="M87" s="484"/>
      <c r="N87" s="484"/>
      <c r="O87" s="118"/>
      <c r="P87" s="5"/>
      <c r="Q87" s="5"/>
      <c r="R87" s="5"/>
      <c r="S87" s="218" t="s">
        <v>1489</v>
      </c>
      <c r="T87" s="118"/>
    </row>
    <row r="88" spans="1:33" s="218" customFormat="1" ht="58.5" customHeight="1" outlineLevel="1">
      <c r="A88" s="886"/>
      <c r="B88" s="898"/>
      <c r="C88" s="563">
        <v>3.4</v>
      </c>
      <c r="D88" s="118" t="s">
        <v>113</v>
      </c>
      <c r="E88" s="118"/>
      <c r="F88" s="627" t="s">
        <v>212</v>
      </c>
      <c r="G88" s="467" t="s">
        <v>671</v>
      </c>
      <c r="H88" s="470" t="s">
        <v>1490</v>
      </c>
      <c r="I88" s="523" t="s">
        <v>1491</v>
      </c>
      <c r="J88" s="557"/>
      <c r="K88" s="118"/>
      <c r="L88" s="118" t="s">
        <v>399</v>
      </c>
      <c r="M88" s="557"/>
      <c r="N88" s="47"/>
      <c r="O88" s="24"/>
      <c r="P88" s="48"/>
      <c r="Q88" s="48"/>
      <c r="R88" s="48"/>
      <c r="S88" s="118"/>
      <c r="T88" s="118" t="s">
        <v>1492</v>
      </c>
    </row>
    <row r="89" spans="1:33" s="218" customFormat="1" ht="74" customHeight="1" outlineLevel="1">
      <c r="A89" s="887"/>
      <c r="B89" s="899"/>
      <c r="C89" s="490">
        <v>3.5</v>
      </c>
      <c r="D89" s="118" t="s">
        <v>113</v>
      </c>
      <c r="E89" s="118"/>
      <c r="F89" s="627" t="s">
        <v>212</v>
      </c>
      <c r="G89" s="467" t="s">
        <v>671</v>
      </c>
      <c r="H89" s="470" t="s">
        <v>1490</v>
      </c>
      <c r="I89" s="523" t="s">
        <v>1491</v>
      </c>
      <c r="J89" s="118"/>
      <c r="K89" s="118"/>
      <c r="L89" s="118" t="s">
        <v>399</v>
      </c>
      <c r="M89" s="118"/>
      <c r="N89" s="118"/>
      <c r="O89" s="118"/>
      <c r="P89" s="5"/>
      <c r="Q89" s="5"/>
      <c r="R89" s="5"/>
      <c r="S89" s="118"/>
      <c r="T89" s="118" t="s">
        <v>1492</v>
      </c>
    </row>
    <row r="90" spans="1:33" s="218" customFormat="1" ht="49.5" customHeight="1" outlineLevel="1">
      <c r="A90" s="885" t="s">
        <v>528</v>
      </c>
      <c r="B90" s="900" t="s">
        <v>529</v>
      </c>
      <c r="C90" s="24">
        <v>4.0999999999999996</v>
      </c>
      <c r="D90" s="494" t="s">
        <v>1493</v>
      </c>
      <c r="E90" s="494"/>
      <c r="F90" s="500" t="s">
        <v>408</v>
      </c>
      <c r="G90" s="488"/>
      <c r="H90" s="377"/>
      <c r="I90" s="526" t="s">
        <v>408</v>
      </c>
      <c r="J90" s="494"/>
      <c r="K90" s="494"/>
      <c r="L90" s="494"/>
      <c r="M90" s="494"/>
      <c r="N90" s="494"/>
      <c r="O90" s="2"/>
      <c r="P90" s="55"/>
      <c r="Q90" s="5"/>
      <c r="R90" s="5"/>
      <c r="S90" s="118" t="s">
        <v>1494</v>
      </c>
      <c r="T90" s="118"/>
    </row>
    <row r="91" spans="1:33" s="218" customFormat="1" ht="49.5" customHeight="1" outlineLevel="1">
      <c r="A91" s="886"/>
      <c r="B91" s="901"/>
      <c r="C91" s="24">
        <v>4.2</v>
      </c>
      <c r="D91" s="118" t="s">
        <v>1493</v>
      </c>
      <c r="E91" s="118"/>
      <c r="F91" s="465" t="s">
        <v>408</v>
      </c>
      <c r="G91" s="461"/>
      <c r="H91" s="372"/>
      <c r="I91" s="521" t="s">
        <v>408</v>
      </c>
      <c r="J91" s="118"/>
      <c r="K91" s="118"/>
      <c r="L91" s="118"/>
      <c r="M91" s="118"/>
      <c r="N91" s="118"/>
      <c r="O91" s="118"/>
      <c r="P91" s="5"/>
      <c r="Q91" s="5"/>
      <c r="R91" s="5"/>
      <c r="S91" s="118" t="s">
        <v>1495</v>
      </c>
      <c r="T91" s="118"/>
    </row>
    <row r="92" spans="1:33" s="218" customFormat="1" ht="49.5" customHeight="1" outlineLevel="1">
      <c r="A92" s="886"/>
      <c r="B92" s="901"/>
      <c r="C92" s="24">
        <v>4.3</v>
      </c>
      <c r="D92" s="118" t="s">
        <v>1493</v>
      </c>
      <c r="E92" s="118"/>
      <c r="F92" s="465" t="s">
        <v>408</v>
      </c>
      <c r="G92" s="461"/>
      <c r="H92" s="462"/>
      <c r="I92" s="521" t="s">
        <v>408</v>
      </c>
      <c r="J92" s="118"/>
      <c r="K92" s="118"/>
      <c r="L92" s="118"/>
      <c r="M92" s="118"/>
      <c r="N92" s="118"/>
      <c r="O92" s="118"/>
      <c r="P92" s="5"/>
      <c r="Q92" s="5"/>
      <c r="R92" s="5"/>
      <c r="S92" s="118" t="s">
        <v>1495</v>
      </c>
      <c r="T92" s="118"/>
    </row>
    <row r="93" spans="1:33" s="218" customFormat="1" ht="49.5" customHeight="1" outlineLevel="1">
      <c r="A93" s="886"/>
      <c r="B93" s="901"/>
      <c r="C93" s="24">
        <v>4.4000000000000004</v>
      </c>
      <c r="D93" s="118" t="s">
        <v>1493</v>
      </c>
      <c r="E93" s="118"/>
      <c r="F93" s="465" t="s">
        <v>408</v>
      </c>
      <c r="G93" s="560"/>
      <c r="H93" s="560"/>
      <c r="I93" s="521" t="s">
        <v>408</v>
      </c>
      <c r="J93" s="118"/>
      <c r="K93" s="118"/>
      <c r="L93" s="118"/>
      <c r="M93" s="118"/>
      <c r="N93" s="118"/>
      <c r="O93" s="118"/>
      <c r="P93" s="5"/>
      <c r="Q93" s="5"/>
      <c r="R93" s="5"/>
      <c r="S93" s="118"/>
      <c r="T93" s="118" t="s">
        <v>1496</v>
      </c>
    </row>
    <row r="94" spans="1:33" s="218" customFormat="1" ht="49.5" customHeight="1" outlineLevel="1">
      <c r="A94" s="887"/>
      <c r="B94" s="902"/>
      <c r="C94" s="24">
        <v>4.5</v>
      </c>
      <c r="D94" s="118" t="s">
        <v>1493</v>
      </c>
      <c r="E94" s="118"/>
      <c r="F94" s="465" t="s">
        <v>408</v>
      </c>
      <c r="G94" s="560"/>
      <c r="H94" s="560"/>
      <c r="I94" s="521" t="s">
        <v>408</v>
      </c>
      <c r="J94" s="118"/>
      <c r="K94" s="118"/>
      <c r="L94" s="118"/>
      <c r="M94" s="118"/>
      <c r="N94" s="118"/>
      <c r="O94" s="118"/>
      <c r="P94" s="5"/>
      <c r="Q94" s="5"/>
      <c r="R94" s="5"/>
      <c r="S94" s="118"/>
      <c r="T94" s="118" t="s">
        <v>1496</v>
      </c>
    </row>
    <row r="95" spans="1:33" s="218" customFormat="1" ht="49.5" customHeight="1" outlineLevel="1">
      <c r="A95" s="885" t="s">
        <v>535</v>
      </c>
      <c r="B95" s="897"/>
      <c r="C95" s="24">
        <v>5.0999999999999996</v>
      </c>
      <c r="D95" s="229" t="s">
        <v>1403</v>
      </c>
      <c r="E95" s="229">
        <v>3.3</v>
      </c>
      <c r="F95" s="465" t="s">
        <v>1475</v>
      </c>
      <c r="G95" s="461"/>
      <c r="H95" s="372" t="s">
        <v>1405</v>
      </c>
      <c r="I95" s="521" t="s">
        <v>1476</v>
      </c>
      <c r="J95" s="118"/>
      <c r="K95" s="118"/>
      <c r="L95" s="118" t="s">
        <v>399</v>
      </c>
      <c r="M95" s="118"/>
      <c r="N95" s="118"/>
      <c r="O95" s="2" t="s">
        <v>399</v>
      </c>
      <c r="P95" s="55"/>
      <c r="Q95" s="5"/>
      <c r="R95" s="5"/>
      <c r="S95" s="118" t="s">
        <v>1497</v>
      </c>
      <c r="T95" s="118"/>
    </row>
    <row r="96" spans="1:33" s="218" customFormat="1" ht="49.5" customHeight="1" outlineLevel="1">
      <c r="A96" s="886"/>
      <c r="B96" s="898"/>
      <c r="C96" s="24">
        <v>5.2</v>
      </c>
      <c r="D96" s="229" t="s">
        <v>1403</v>
      </c>
      <c r="E96" s="229">
        <v>3.3</v>
      </c>
      <c r="F96" s="465" t="s">
        <v>1475</v>
      </c>
      <c r="G96" s="461"/>
      <c r="H96" s="372" t="s">
        <v>1405</v>
      </c>
      <c r="I96" s="521" t="s">
        <v>1476</v>
      </c>
      <c r="J96" s="118"/>
      <c r="K96" s="118"/>
      <c r="L96" s="118" t="s">
        <v>399</v>
      </c>
      <c r="M96" s="118"/>
      <c r="N96" s="118"/>
      <c r="O96" s="118"/>
      <c r="P96" s="5"/>
      <c r="Q96" s="560"/>
      <c r="R96" s="5"/>
      <c r="S96" s="118" t="s">
        <v>1498</v>
      </c>
      <c r="T96" s="118"/>
    </row>
    <row r="97" spans="1:33" s="218" customFormat="1" ht="63" customHeight="1" outlineLevel="1">
      <c r="A97" s="886"/>
      <c r="B97" s="898"/>
      <c r="C97" s="24">
        <v>5.3</v>
      </c>
      <c r="D97" s="484" t="s">
        <v>111</v>
      </c>
      <c r="E97" s="484" t="s">
        <v>790</v>
      </c>
      <c r="F97" s="485" t="s">
        <v>155</v>
      </c>
      <c r="G97" s="486"/>
      <c r="H97" s="487" t="s">
        <v>716</v>
      </c>
      <c r="I97" s="525" t="s">
        <v>1499</v>
      </c>
      <c r="J97" s="564"/>
      <c r="K97" s="484" t="s">
        <v>399</v>
      </c>
      <c r="L97" s="484"/>
      <c r="M97" s="564"/>
      <c r="N97" s="492"/>
      <c r="O97" s="135"/>
      <c r="P97" s="48"/>
      <c r="Q97" s="48"/>
      <c r="R97" s="48"/>
      <c r="S97" s="118" t="s">
        <v>1418</v>
      </c>
      <c r="T97" s="118"/>
      <c r="W97" s="18"/>
      <c r="X97" s="30"/>
      <c r="Y97" s="49"/>
      <c r="Z97" s="49"/>
      <c r="AA97" s="18"/>
      <c r="AB97" s="558"/>
      <c r="AC97" s="70"/>
      <c r="AD97" s="559"/>
      <c r="AE97" s="558"/>
      <c r="AF97" s="52"/>
      <c r="AG97" s="30"/>
    </row>
    <row r="98" spans="1:33" s="218" customFormat="1" ht="63" customHeight="1" outlineLevel="1">
      <c r="A98" s="886"/>
      <c r="B98" s="898"/>
      <c r="C98" s="490">
        <v>5.4</v>
      </c>
      <c r="D98" s="118" t="s">
        <v>113</v>
      </c>
      <c r="E98" s="118" t="s">
        <v>1500</v>
      </c>
      <c r="F98" s="627" t="s">
        <v>1501</v>
      </c>
      <c r="G98" s="467" t="s">
        <v>671</v>
      </c>
      <c r="H98" s="470" t="s">
        <v>1490</v>
      </c>
      <c r="I98" s="523" t="s">
        <v>1502</v>
      </c>
      <c r="J98" s="557"/>
      <c r="K98" s="118"/>
      <c r="L98" s="118" t="s">
        <v>399</v>
      </c>
      <c r="M98" s="557"/>
      <c r="N98" s="47"/>
      <c r="O98" s="24"/>
      <c r="P98" s="48"/>
      <c r="Q98" s="48"/>
      <c r="R98" s="48"/>
      <c r="S98" s="118"/>
      <c r="T98" s="118" t="s">
        <v>1503</v>
      </c>
      <c r="U98" s="590"/>
      <c r="W98" s="18"/>
      <c r="X98" s="30"/>
      <c r="Y98" s="49"/>
      <c r="Z98" s="49"/>
      <c r="AA98" s="18"/>
      <c r="AB98" s="558"/>
      <c r="AC98" s="70"/>
      <c r="AD98" s="559"/>
      <c r="AE98" s="558"/>
      <c r="AF98" s="52"/>
      <c r="AG98" s="30"/>
    </row>
    <row r="99" spans="1:33" s="218" customFormat="1" ht="49.5" customHeight="1" outlineLevel="1">
      <c r="A99" s="887"/>
      <c r="B99" s="899"/>
      <c r="C99" s="124">
        <v>5.5</v>
      </c>
      <c r="D99" s="118" t="s">
        <v>113</v>
      </c>
      <c r="E99" s="118" t="s">
        <v>1500</v>
      </c>
      <c r="F99" s="627" t="s">
        <v>1501</v>
      </c>
      <c r="G99" s="467" t="s">
        <v>671</v>
      </c>
      <c r="H99" s="470" t="s">
        <v>1490</v>
      </c>
      <c r="I99" s="523" t="s">
        <v>1502</v>
      </c>
      <c r="J99" s="118"/>
      <c r="K99" s="118"/>
      <c r="L99" s="118" t="s">
        <v>399</v>
      </c>
      <c r="M99" s="118"/>
      <c r="N99" s="118"/>
      <c r="O99" s="118"/>
      <c r="P99" s="5"/>
      <c r="Q99" s="5"/>
      <c r="R99" s="5"/>
      <c r="S99" s="118"/>
      <c r="T99" s="118" t="s">
        <v>1503</v>
      </c>
      <c r="U99" s="590"/>
    </row>
    <row r="100" spans="1:33" s="218" customFormat="1" ht="29.25" customHeight="1">
      <c r="A100" s="42" t="s">
        <v>87</v>
      </c>
      <c r="B100" s="458"/>
      <c r="C100" s="44"/>
      <c r="D100" s="25"/>
      <c r="E100" s="25"/>
      <c r="F100" s="322"/>
      <c r="G100" s="44"/>
      <c r="H100" s="466"/>
      <c r="I100" s="522"/>
      <c r="J100" s="25"/>
      <c r="K100" s="25"/>
      <c r="L100" s="25"/>
      <c r="M100" s="25"/>
      <c r="N100" s="25"/>
      <c r="O100" s="25"/>
      <c r="P100" s="44"/>
      <c r="Q100" s="44"/>
      <c r="R100" s="44"/>
      <c r="S100" s="25"/>
      <c r="T100" s="25"/>
      <c r="W100" s="62"/>
      <c r="X100" s="62"/>
      <c r="Y100" s="63"/>
      <c r="Z100" s="63"/>
      <c r="AA100" s="64"/>
      <c r="AB100" s="62"/>
      <c r="AC100" s="62"/>
      <c r="AD100" s="62"/>
      <c r="AE100" s="62"/>
      <c r="AF100" s="62"/>
      <c r="AG100" s="62"/>
    </row>
    <row r="101" spans="1:33" s="218" customFormat="1" ht="49.5" customHeight="1" outlineLevel="1">
      <c r="A101" s="885" t="s">
        <v>542</v>
      </c>
      <c r="B101" s="905" t="s">
        <v>543</v>
      </c>
      <c r="C101" s="24">
        <v>1.1000000000000001</v>
      </c>
      <c r="D101" s="229" t="s">
        <v>1403</v>
      </c>
      <c r="E101" s="229">
        <v>3.3</v>
      </c>
      <c r="F101" s="465" t="s">
        <v>1504</v>
      </c>
      <c r="G101" s="461"/>
      <c r="H101" s="372" t="s">
        <v>1405</v>
      </c>
      <c r="I101" s="521" t="s">
        <v>1505</v>
      </c>
      <c r="J101" s="118"/>
      <c r="K101" s="118"/>
      <c r="L101" s="118" t="s">
        <v>399</v>
      </c>
      <c r="M101" s="118"/>
      <c r="N101" s="118"/>
      <c r="O101" s="2" t="s">
        <v>399</v>
      </c>
      <c r="P101" s="55" t="s">
        <v>1429</v>
      </c>
      <c r="Q101" s="5"/>
      <c r="R101" s="5"/>
      <c r="S101" s="118" t="s">
        <v>1506</v>
      </c>
      <c r="T101" s="118"/>
    </row>
    <row r="102" spans="1:33" s="218" customFormat="1" ht="49.5" customHeight="1" outlineLevel="1">
      <c r="A102" s="886"/>
      <c r="B102" s="906"/>
      <c r="C102" s="24">
        <v>1.2</v>
      </c>
      <c r="D102" s="229" t="s">
        <v>1403</v>
      </c>
      <c r="E102" s="229">
        <v>3.3</v>
      </c>
      <c r="F102" s="465" t="s">
        <v>1504</v>
      </c>
      <c r="G102" s="461"/>
      <c r="H102" s="372" t="s">
        <v>1405</v>
      </c>
      <c r="I102" s="521" t="s">
        <v>1507</v>
      </c>
      <c r="J102" s="118"/>
      <c r="K102" s="118"/>
      <c r="L102" s="118" t="s">
        <v>399</v>
      </c>
      <c r="M102" s="118"/>
      <c r="N102" s="118"/>
      <c r="O102" s="118"/>
      <c r="P102" s="5"/>
      <c r="Q102" s="118"/>
      <c r="R102" s="5"/>
      <c r="S102" s="118" t="s">
        <v>1506</v>
      </c>
      <c r="T102" s="118"/>
    </row>
    <row r="103" spans="1:33" s="218" customFormat="1" ht="63" customHeight="1" outlineLevel="1">
      <c r="A103" s="886"/>
      <c r="B103" s="906"/>
      <c r="C103" s="24">
        <v>1.3</v>
      </c>
      <c r="D103" s="118" t="s">
        <v>163</v>
      </c>
      <c r="E103" s="118"/>
      <c r="F103" s="465" t="s">
        <v>1508</v>
      </c>
      <c r="G103" s="461"/>
      <c r="H103" s="462"/>
      <c r="I103" s="517" t="s">
        <v>1509</v>
      </c>
      <c r="J103" s="557"/>
      <c r="K103" s="118"/>
      <c r="L103" s="118"/>
      <c r="M103" s="557"/>
      <c r="N103" s="47"/>
      <c r="O103" s="24"/>
      <c r="P103" s="48"/>
      <c r="Q103" s="48"/>
      <c r="R103" s="48"/>
      <c r="S103" s="118" t="s">
        <v>1510</v>
      </c>
      <c r="T103" s="118"/>
      <c r="W103" s="18"/>
      <c r="X103" s="30"/>
      <c r="Y103" s="49"/>
      <c r="Z103" s="49"/>
      <c r="AA103" s="18"/>
      <c r="AB103" s="558"/>
      <c r="AC103" s="70"/>
      <c r="AD103" s="559"/>
      <c r="AE103" s="558"/>
      <c r="AF103" s="52"/>
      <c r="AG103" s="30"/>
    </row>
    <row r="104" spans="1:33" s="218" customFormat="1" ht="63" customHeight="1" outlineLevel="1">
      <c r="A104" s="886"/>
      <c r="B104" s="906"/>
      <c r="C104" s="24">
        <v>1.4</v>
      </c>
      <c r="D104" s="118" t="s">
        <v>163</v>
      </c>
      <c r="E104" s="118" t="s">
        <v>1511</v>
      </c>
      <c r="F104" s="469" t="s">
        <v>1512</v>
      </c>
      <c r="G104" s="461"/>
      <c r="H104" s="462" t="s">
        <v>1513</v>
      </c>
      <c r="I104" s="523" t="s">
        <v>1514</v>
      </c>
      <c r="J104" s="557"/>
      <c r="K104" s="118"/>
      <c r="L104" s="118" t="s">
        <v>399</v>
      </c>
      <c r="M104" s="557"/>
      <c r="N104" s="47"/>
      <c r="O104" s="24"/>
      <c r="P104" s="48"/>
      <c r="Q104" s="48"/>
      <c r="R104" s="48"/>
      <c r="S104" s="118"/>
      <c r="T104" s="118" t="s">
        <v>738</v>
      </c>
      <c r="W104" s="18"/>
      <c r="X104" s="30"/>
      <c r="Y104" s="49"/>
      <c r="Z104" s="49"/>
      <c r="AA104" s="18"/>
      <c r="AB104" s="558"/>
      <c r="AC104" s="70"/>
      <c r="AD104" s="559"/>
      <c r="AE104" s="558"/>
      <c r="AF104" s="52"/>
      <c r="AG104" s="30"/>
    </row>
    <row r="105" spans="1:33" s="218" customFormat="1" ht="49.5" customHeight="1" outlineLevel="1">
      <c r="A105" s="887"/>
      <c r="B105" s="907"/>
      <c r="C105" s="24">
        <v>1.5</v>
      </c>
      <c r="D105" s="118" t="s">
        <v>163</v>
      </c>
      <c r="E105" s="118" t="s">
        <v>1511</v>
      </c>
      <c r="F105" s="469" t="s">
        <v>1512</v>
      </c>
      <c r="G105" s="461"/>
      <c r="H105" s="462" t="s">
        <v>1513</v>
      </c>
      <c r="I105" s="523" t="s">
        <v>1515</v>
      </c>
      <c r="J105" s="118"/>
      <c r="K105" s="118"/>
      <c r="L105" s="118" t="s">
        <v>399</v>
      </c>
      <c r="M105" s="118"/>
      <c r="N105" s="118"/>
      <c r="O105" s="118"/>
      <c r="P105" s="5"/>
      <c r="Q105" s="5"/>
      <c r="R105" s="5"/>
      <c r="S105" s="118"/>
      <c r="T105" s="118" t="s">
        <v>738</v>
      </c>
    </row>
    <row r="106" spans="1:33" s="218" customFormat="1" ht="56.25" customHeight="1" outlineLevel="1">
      <c r="A106" s="885" t="s">
        <v>549</v>
      </c>
      <c r="B106" s="897"/>
      <c r="C106" s="24">
        <v>2.1</v>
      </c>
      <c r="D106" s="229" t="s">
        <v>1403</v>
      </c>
      <c r="E106" s="229" t="s">
        <v>1516</v>
      </c>
      <c r="F106" s="465" t="s">
        <v>1517</v>
      </c>
      <c r="G106" s="461"/>
      <c r="H106" s="372" t="s">
        <v>1405</v>
      </c>
      <c r="I106" s="521" t="s">
        <v>1518</v>
      </c>
      <c r="J106" s="118"/>
      <c r="K106" s="118" t="s">
        <v>399</v>
      </c>
      <c r="L106" s="118" t="s">
        <v>399</v>
      </c>
      <c r="M106" s="118"/>
      <c r="N106" s="118"/>
      <c r="O106" s="2" t="s">
        <v>399</v>
      </c>
      <c r="P106" s="55" t="s">
        <v>1429</v>
      </c>
      <c r="Q106" s="5"/>
      <c r="R106" s="5"/>
      <c r="S106" s="118" t="s">
        <v>1519</v>
      </c>
      <c r="T106" s="118"/>
    </row>
    <row r="107" spans="1:33" s="218" customFormat="1" ht="56.25" customHeight="1" outlineLevel="1">
      <c r="A107" s="886"/>
      <c r="B107" s="898"/>
      <c r="C107" s="24">
        <v>2.2000000000000002</v>
      </c>
      <c r="D107" s="229" t="s">
        <v>1403</v>
      </c>
      <c r="E107" s="229" t="s">
        <v>1516</v>
      </c>
      <c r="F107" s="465" t="s">
        <v>1517</v>
      </c>
      <c r="G107" s="461"/>
      <c r="H107" s="372" t="s">
        <v>1405</v>
      </c>
      <c r="I107" s="521" t="s">
        <v>1520</v>
      </c>
      <c r="J107" s="118"/>
      <c r="K107" s="118" t="s">
        <v>399</v>
      </c>
      <c r="L107" s="118" t="s">
        <v>399</v>
      </c>
      <c r="M107" s="118"/>
      <c r="N107" s="118"/>
      <c r="O107" s="118"/>
      <c r="P107" s="5"/>
      <c r="Q107" s="5"/>
      <c r="R107" s="5"/>
      <c r="S107" s="118" t="s">
        <v>1418</v>
      </c>
      <c r="T107" s="118"/>
    </row>
    <row r="108" spans="1:33" s="218" customFormat="1" ht="63" customHeight="1" outlineLevel="1">
      <c r="A108" s="886"/>
      <c r="B108" s="898"/>
      <c r="C108" s="24">
        <v>3.4</v>
      </c>
      <c r="D108" s="118" t="s">
        <v>113</v>
      </c>
      <c r="E108" s="118" t="s">
        <v>1521</v>
      </c>
      <c r="F108" s="627" t="s">
        <v>1522</v>
      </c>
      <c r="G108" s="467" t="s">
        <v>671</v>
      </c>
      <c r="H108" s="470" t="s">
        <v>1490</v>
      </c>
      <c r="I108" s="523" t="s">
        <v>1523</v>
      </c>
      <c r="J108" s="118"/>
      <c r="K108" s="118" t="s">
        <v>399</v>
      </c>
      <c r="L108" s="118"/>
      <c r="M108" s="557"/>
      <c r="N108" s="47"/>
      <c r="O108" s="24"/>
      <c r="P108" s="48"/>
      <c r="Q108" s="48"/>
      <c r="R108" s="48"/>
      <c r="S108" s="118" t="s">
        <v>1524</v>
      </c>
      <c r="T108" s="118"/>
      <c r="W108" s="18"/>
      <c r="X108" s="30"/>
      <c r="Y108" s="49"/>
      <c r="Z108" s="49"/>
      <c r="AA108" s="18"/>
      <c r="AB108" s="558"/>
      <c r="AC108" s="70"/>
      <c r="AD108" s="559"/>
      <c r="AE108" s="558"/>
      <c r="AF108" s="52"/>
      <c r="AG108" s="30"/>
    </row>
    <row r="109" spans="1:33" s="218" customFormat="1" ht="119" outlineLevel="1">
      <c r="A109" s="886"/>
      <c r="B109" s="898"/>
      <c r="C109" s="24">
        <v>2.4</v>
      </c>
      <c r="D109" s="118" t="s">
        <v>109</v>
      </c>
      <c r="E109" s="118" t="s">
        <v>1525</v>
      </c>
      <c r="F109" s="469" t="s">
        <v>1526</v>
      </c>
      <c r="G109" s="461"/>
      <c r="H109" s="462" t="s">
        <v>1513</v>
      </c>
      <c r="I109" s="523" t="s">
        <v>1527</v>
      </c>
      <c r="J109" s="557"/>
      <c r="K109" s="118"/>
      <c r="L109" s="118" t="s">
        <v>399</v>
      </c>
      <c r="M109" s="557"/>
      <c r="N109" s="47"/>
      <c r="O109" s="24"/>
      <c r="P109" s="48"/>
      <c r="Q109" s="48"/>
      <c r="R109" s="48"/>
      <c r="S109" s="118"/>
      <c r="T109" s="118" t="s">
        <v>738</v>
      </c>
      <c r="W109" s="18"/>
      <c r="X109" s="30"/>
      <c r="Y109" s="49"/>
      <c r="Z109" s="49"/>
      <c r="AA109" s="18"/>
      <c r="AB109" s="558"/>
      <c r="AC109" s="70"/>
      <c r="AD109" s="559"/>
      <c r="AE109" s="558"/>
      <c r="AF109" s="52"/>
      <c r="AG109" s="30"/>
    </row>
    <row r="110" spans="1:33" s="218" customFormat="1" ht="56.25" customHeight="1" outlineLevel="1">
      <c r="A110" s="887"/>
      <c r="B110" s="899"/>
      <c r="C110" s="24">
        <v>2.5</v>
      </c>
      <c r="D110" s="118" t="s">
        <v>109</v>
      </c>
      <c r="E110" s="118" t="s">
        <v>1525</v>
      </c>
      <c r="F110" s="469" t="s">
        <v>1528</v>
      </c>
      <c r="G110" s="461"/>
      <c r="H110" s="462" t="s">
        <v>1513</v>
      </c>
      <c r="I110" s="523" t="s">
        <v>1529</v>
      </c>
      <c r="J110" s="118"/>
      <c r="K110" s="118"/>
      <c r="L110" s="118" t="s">
        <v>399</v>
      </c>
      <c r="M110" s="118"/>
      <c r="N110" s="118"/>
      <c r="O110" s="118"/>
      <c r="P110" s="5"/>
      <c r="Q110" s="5"/>
      <c r="R110" s="5"/>
      <c r="S110" s="118"/>
      <c r="T110" s="118" t="s">
        <v>738</v>
      </c>
    </row>
    <row r="111" spans="1:33" s="218" customFormat="1" ht="47" customHeight="1" outlineLevel="1">
      <c r="A111" s="885" t="s">
        <v>555</v>
      </c>
      <c r="B111" s="897"/>
      <c r="C111" s="24">
        <v>3.1</v>
      </c>
      <c r="D111" s="229" t="s">
        <v>1403</v>
      </c>
      <c r="E111" s="229" t="s">
        <v>1516</v>
      </c>
      <c r="F111" s="465" t="s">
        <v>1517</v>
      </c>
      <c r="G111" s="461"/>
      <c r="H111" s="372" t="s">
        <v>1405</v>
      </c>
      <c r="I111" s="521" t="s">
        <v>1530</v>
      </c>
      <c r="J111" s="118"/>
      <c r="K111" s="118" t="s">
        <v>399</v>
      </c>
      <c r="L111" s="118" t="s">
        <v>399</v>
      </c>
      <c r="M111" s="118"/>
      <c r="N111" s="118"/>
      <c r="O111" s="2" t="s">
        <v>399</v>
      </c>
      <c r="P111" s="55" t="s">
        <v>1429</v>
      </c>
      <c r="Q111" s="5"/>
      <c r="R111" s="5"/>
      <c r="S111" s="118" t="s">
        <v>1418</v>
      </c>
      <c r="T111" s="118"/>
      <c r="W111" s="18"/>
      <c r="X111" s="70"/>
      <c r="Y111" s="71"/>
      <c r="Z111" s="68"/>
      <c r="AA111" s="58"/>
      <c r="AB111" s="70"/>
      <c r="AC111" s="70"/>
      <c r="AD111" s="559"/>
      <c r="AE111" s="70"/>
      <c r="AF111" s="56"/>
      <c r="AG111" s="56"/>
    </row>
    <row r="112" spans="1:33" s="218" customFormat="1" ht="47" customHeight="1" outlineLevel="1">
      <c r="A112" s="886"/>
      <c r="B112" s="898"/>
      <c r="C112" s="24">
        <v>3.2</v>
      </c>
      <c r="D112" s="229" t="s">
        <v>1403</v>
      </c>
      <c r="E112" s="229" t="s">
        <v>1516</v>
      </c>
      <c r="F112" s="465" t="s">
        <v>1517</v>
      </c>
      <c r="G112" s="461"/>
      <c r="H112" s="372" t="s">
        <v>1405</v>
      </c>
      <c r="I112" s="521" t="s">
        <v>1530</v>
      </c>
      <c r="J112" s="118"/>
      <c r="K112" s="118" t="s">
        <v>399</v>
      </c>
      <c r="L112" s="118" t="s">
        <v>399</v>
      </c>
      <c r="M112" s="118"/>
      <c r="N112" s="118"/>
      <c r="O112" s="118"/>
      <c r="P112" s="5"/>
      <c r="Q112" s="5"/>
      <c r="R112" s="5"/>
      <c r="S112" s="118" t="s">
        <v>1418</v>
      </c>
      <c r="T112" s="118"/>
      <c r="W112" s="70"/>
      <c r="X112" s="72"/>
      <c r="Y112" s="71"/>
      <c r="Z112" s="68"/>
      <c r="AA112" s="58"/>
      <c r="AB112" s="70"/>
      <c r="AC112" s="70"/>
      <c r="AD112" s="559"/>
      <c r="AE112" s="70"/>
      <c r="AF112" s="56"/>
      <c r="AG112" s="56"/>
    </row>
    <row r="113" spans="1:33" s="218" customFormat="1" ht="63" customHeight="1" outlineLevel="1">
      <c r="A113" s="886"/>
      <c r="B113" s="898"/>
      <c r="C113" s="24">
        <v>3.3</v>
      </c>
      <c r="D113" s="118" t="s">
        <v>113</v>
      </c>
      <c r="E113" s="118" t="s">
        <v>1521</v>
      </c>
      <c r="F113" s="627" t="s">
        <v>1531</v>
      </c>
      <c r="G113" s="467" t="s">
        <v>671</v>
      </c>
      <c r="H113" s="470" t="s">
        <v>1490</v>
      </c>
      <c r="I113" s="523" t="s">
        <v>1532</v>
      </c>
      <c r="J113" s="118"/>
      <c r="K113" s="118" t="s">
        <v>399</v>
      </c>
      <c r="L113" s="118"/>
      <c r="M113" s="557"/>
      <c r="N113" s="47"/>
      <c r="O113" s="24"/>
      <c r="P113" s="48"/>
      <c r="Q113" s="48"/>
      <c r="R113" s="48"/>
      <c r="S113" s="118" t="s">
        <v>1533</v>
      </c>
      <c r="T113" s="118"/>
      <c r="W113" s="18"/>
      <c r="X113" s="30"/>
      <c r="Y113" s="49"/>
      <c r="Z113" s="49"/>
      <c r="AA113" s="18"/>
      <c r="AB113" s="558"/>
      <c r="AC113" s="70"/>
      <c r="AD113" s="559"/>
      <c r="AE113" s="558"/>
      <c r="AF113" s="52"/>
      <c r="AG113" s="30"/>
    </row>
    <row r="114" spans="1:33" s="218" customFormat="1" ht="63" customHeight="1" outlineLevel="1">
      <c r="A114" s="886"/>
      <c r="B114" s="898"/>
      <c r="C114" s="24">
        <v>3.4</v>
      </c>
      <c r="D114" s="118" t="s">
        <v>109</v>
      </c>
      <c r="E114" s="118" t="s">
        <v>1525</v>
      </c>
      <c r="F114" s="469" t="s">
        <v>1534</v>
      </c>
      <c r="G114" s="461"/>
      <c r="H114" s="462" t="s">
        <v>1513</v>
      </c>
      <c r="I114" s="628" t="s">
        <v>1535</v>
      </c>
      <c r="J114" s="557"/>
      <c r="K114" s="118"/>
      <c r="L114" s="118" t="s">
        <v>399</v>
      </c>
      <c r="M114" s="565" t="s">
        <v>399</v>
      </c>
      <c r="N114" s="47"/>
      <c r="O114" s="24"/>
      <c r="P114" s="48"/>
      <c r="Q114" s="48"/>
      <c r="R114" s="48"/>
      <c r="S114" s="118"/>
      <c r="T114" s="118" t="s">
        <v>738</v>
      </c>
      <c r="W114" s="18"/>
      <c r="X114" s="30"/>
      <c r="Y114" s="49"/>
      <c r="Z114" s="49"/>
      <c r="AA114" s="18"/>
      <c r="AB114" s="558"/>
      <c r="AC114" s="70"/>
      <c r="AD114" s="559"/>
      <c r="AE114" s="558"/>
      <c r="AF114" s="52"/>
      <c r="AG114" s="30"/>
    </row>
    <row r="115" spans="1:33" s="218" customFormat="1" ht="47" customHeight="1" outlineLevel="1">
      <c r="A115" s="887"/>
      <c r="B115" s="899"/>
      <c r="C115" s="24">
        <v>3.5</v>
      </c>
      <c r="D115" s="118" t="s">
        <v>109</v>
      </c>
      <c r="E115" s="118" t="s">
        <v>1525</v>
      </c>
      <c r="F115" s="469" t="s">
        <v>1536</v>
      </c>
      <c r="G115" s="461"/>
      <c r="H115" s="462" t="s">
        <v>1513</v>
      </c>
      <c r="I115" s="628" t="s">
        <v>1537</v>
      </c>
      <c r="J115" s="118"/>
      <c r="K115" s="118"/>
      <c r="L115" s="118" t="s">
        <v>399</v>
      </c>
      <c r="M115" s="494" t="s">
        <v>399</v>
      </c>
      <c r="N115" s="118"/>
      <c r="O115" s="118"/>
      <c r="P115" s="5"/>
      <c r="Q115" s="5"/>
      <c r="R115" s="5"/>
      <c r="S115" s="118"/>
      <c r="T115" s="118" t="s">
        <v>738</v>
      </c>
      <c r="W115" s="70"/>
      <c r="X115" s="72"/>
      <c r="Y115" s="71"/>
      <c r="Z115" s="68"/>
      <c r="AA115" s="69"/>
      <c r="AB115" s="70"/>
      <c r="AC115" s="70"/>
      <c r="AD115" s="70"/>
      <c r="AE115" s="70"/>
      <c r="AF115" s="56"/>
      <c r="AG115" s="56"/>
    </row>
    <row r="116" spans="1:33" s="218" customFormat="1" ht="44" customHeight="1" outlineLevel="1">
      <c r="A116" s="885" t="s">
        <v>562</v>
      </c>
      <c r="B116" s="897" t="s">
        <v>64</v>
      </c>
      <c r="C116" s="24">
        <v>4.0999999999999996</v>
      </c>
      <c r="D116" s="229" t="s">
        <v>1403</v>
      </c>
      <c r="E116" s="229" t="s">
        <v>1516</v>
      </c>
      <c r="F116" s="465" t="s">
        <v>1517</v>
      </c>
      <c r="G116" s="461"/>
      <c r="H116" s="372" t="s">
        <v>1405</v>
      </c>
      <c r="I116" s="521" t="s">
        <v>1530</v>
      </c>
      <c r="J116" s="118"/>
      <c r="K116" s="118" t="s">
        <v>399</v>
      </c>
      <c r="L116" s="118" t="s">
        <v>399</v>
      </c>
      <c r="M116" s="118"/>
      <c r="N116" s="118"/>
      <c r="O116" s="2" t="s">
        <v>399</v>
      </c>
      <c r="P116" s="55" t="s">
        <v>1429</v>
      </c>
      <c r="Q116" s="5"/>
      <c r="S116" s="5" t="s">
        <v>1418</v>
      </c>
      <c r="T116" s="118"/>
    </row>
    <row r="117" spans="1:33" s="218" customFormat="1" ht="52" customHeight="1" outlineLevel="1">
      <c r="A117" s="886"/>
      <c r="B117" s="898"/>
      <c r="C117" s="24">
        <v>4.2</v>
      </c>
      <c r="D117" s="229" t="s">
        <v>1403</v>
      </c>
      <c r="E117" s="229" t="s">
        <v>1516</v>
      </c>
      <c r="F117" s="465" t="s">
        <v>1517</v>
      </c>
      <c r="G117" s="461"/>
      <c r="H117" s="372" t="s">
        <v>1405</v>
      </c>
      <c r="I117" s="521" t="s">
        <v>1538</v>
      </c>
      <c r="J117" s="118"/>
      <c r="K117" s="118" t="s">
        <v>399</v>
      </c>
      <c r="L117" s="118" t="s">
        <v>399</v>
      </c>
      <c r="M117" s="118"/>
      <c r="N117" s="118"/>
      <c r="O117" s="118"/>
      <c r="P117" s="5"/>
      <c r="Q117" s="5"/>
      <c r="S117" s="5" t="s">
        <v>1418</v>
      </c>
      <c r="T117" s="118"/>
    </row>
    <row r="118" spans="1:33" s="218" customFormat="1" ht="63" customHeight="1" outlineLevel="1">
      <c r="A118" s="886"/>
      <c r="B118" s="898"/>
      <c r="C118" s="24">
        <v>4.3</v>
      </c>
      <c r="D118" s="118" t="s">
        <v>113</v>
      </c>
      <c r="E118" s="118" t="s">
        <v>1521</v>
      </c>
      <c r="F118" s="627" t="s">
        <v>1531</v>
      </c>
      <c r="G118" s="467" t="s">
        <v>671</v>
      </c>
      <c r="H118" s="470" t="s">
        <v>1490</v>
      </c>
      <c r="I118" s="523" t="s">
        <v>1539</v>
      </c>
      <c r="J118" s="557"/>
      <c r="K118" s="118" t="s">
        <v>399</v>
      </c>
      <c r="L118" s="118"/>
      <c r="M118" s="557"/>
      <c r="N118" s="47"/>
      <c r="O118" s="24"/>
      <c r="P118" s="48"/>
      <c r="Q118" s="48"/>
      <c r="S118" s="48" t="s">
        <v>1540</v>
      </c>
      <c r="T118" s="118"/>
      <c r="W118" s="18"/>
      <c r="X118" s="30"/>
      <c r="Y118" s="49"/>
      <c r="Z118" s="49"/>
      <c r="AA118" s="18"/>
      <c r="AB118" s="558"/>
      <c r="AC118" s="70"/>
      <c r="AD118" s="559"/>
      <c r="AE118" s="558"/>
      <c r="AF118" s="52"/>
      <c r="AG118" s="30"/>
    </row>
    <row r="119" spans="1:33" s="218" customFormat="1" ht="63" customHeight="1" outlineLevel="1">
      <c r="A119" s="886"/>
      <c r="B119" s="898"/>
      <c r="C119" s="24">
        <v>4.4000000000000004</v>
      </c>
      <c r="D119" s="118" t="s">
        <v>109</v>
      </c>
      <c r="E119" s="118">
        <v>1.5</v>
      </c>
      <c r="F119" s="465" t="s">
        <v>408</v>
      </c>
      <c r="G119" s="461"/>
      <c r="H119" s="462" t="s">
        <v>1513</v>
      </c>
      <c r="I119" s="523" t="s">
        <v>1541</v>
      </c>
      <c r="J119" s="557"/>
      <c r="K119" s="118"/>
      <c r="L119" s="118" t="s">
        <v>399</v>
      </c>
      <c r="M119" s="557"/>
      <c r="N119" s="47"/>
      <c r="O119" s="24"/>
      <c r="P119" s="48"/>
      <c r="Q119" s="48"/>
      <c r="R119" s="48"/>
      <c r="S119" s="118"/>
      <c r="T119" s="118" t="s">
        <v>1542</v>
      </c>
      <c r="W119" s="18"/>
      <c r="X119" s="30"/>
      <c r="Y119" s="49"/>
      <c r="Z119" s="49"/>
      <c r="AA119" s="18"/>
      <c r="AB119" s="558"/>
      <c r="AC119" s="70"/>
      <c r="AD119" s="559"/>
      <c r="AE119" s="558"/>
      <c r="AF119" s="52"/>
      <c r="AG119" s="30"/>
    </row>
    <row r="120" spans="1:33" s="218" customFormat="1" ht="60" customHeight="1" outlineLevel="1">
      <c r="A120" s="887"/>
      <c r="B120" s="898"/>
      <c r="C120" s="24">
        <v>4.5</v>
      </c>
      <c r="D120" s="229" t="s">
        <v>1403</v>
      </c>
      <c r="E120" s="229">
        <v>1.5</v>
      </c>
      <c r="F120" s="465" t="s">
        <v>126</v>
      </c>
      <c r="G120" s="461"/>
      <c r="H120" s="462" t="s">
        <v>1513</v>
      </c>
      <c r="I120" s="523" t="s">
        <v>1543</v>
      </c>
      <c r="J120" s="118"/>
      <c r="K120" s="118"/>
      <c r="L120" s="118" t="s">
        <v>399</v>
      </c>
      <c r="M120" s="118"/>
      <c r="N120" s="118"/>
      <c r="O120" s="118"/>
      <c r="P120" s="5"/>
      <c r="Q120" s="5"/>
      <c r="R120" s="5"/>
      <c r="S120" s="118"/>
      <c r="T120" s="118" t="s">
        <v>1542</v>
      </c>
    </row>
    <row r="121" spans="1:33" s="218" customFormat="1" ht="60" customHeight="1" outlineLevel="1">
      <c r="A121" s="885" t="s">
        <v>568</v>
      </c>
      <c r="B121" s="912"/>
      <c r="C121" s="24">
        <v>5.0999999999999996</v>
      </c>
      <c r="D121" s="229" t="s">
        <v>1403</v>
      </c>
      <c r="E121" s="229" t="s">
        <v>1516</v>
      </c>
      <c r="F121" s="465" t="s">
        <v>1517</v>
      </c>
      <c r="G121" s="461"/>
      <c r="H121" s="372" t="s">
        <v>1405</v>
      </c>
      <c r="I121" s="521" t="s">
        <v>1530</v>
      </c>
      <c r="J121" s="118"/>
      <c r="K121" s="118" t="s">
        <v>399</v>
      </c>
      <c r="L121" s="118" t="s">
        <v>399</v>
      </c>
      <c r="M121" s="118"/>
      <c r="N121" s="118"/>
      <c r="O121" s="2" t="s">
        <v>399</v>
      </c>
      <c r="P121" s="55" t="s">
        <v>1429</v>
      </c>
      <c r="Q121" s="5"/>
      <c r="R121" s="5"/>
      <c r="S121" s="118"/>
      <c r="T121" s="118"/>
    </row>
    <row r="122" spans="1:33" s="218" customFormat="1" ht="60" customHeight="1" outlineLevel="1">
      <c r="A122" s="886"/>
      <c r="B122" s="912"/>
      <c r="C122" s="24">
        <v>5.2</v>
      </c>
      <c r="D122" s="229" t="s">
        <v>1403</v>
      </c>
      <c r="E122" s="229" t="s">
        <v>1516</v>
      </c>
      <c r="F122" s="465" t="s">
        <v>1517</v>
      </c>
      <c r="G122" s="461"/>
      <c r="H122" s="372" t="s">
        <v>1405</v>
      </c>
      <c r="I122" s="521" t="s">
        <v>1530</v>
      </c>
      <c r="J122" s="118"/>
      <c r="K122" s="118" t="s">
        <v>399</v>
      </c>
      <c r="L122" s="118" t="s">
        <v>399</v>
      </c>
      <c r="M122" s="118"/>
      <c r="N122" s="118"/>
      <c r="O122" s="118"/>
      <c r="P122" s="5"/>
      <c r="Q122" s="5"/>
      <c r="R122" s="5"/>
      <c r="S122" s="118"/>
      <c r="T122" s="118"/>
    </row>
    <row r="123" spans="1:33" s="218" customFormat="1" ht="63" customHeight="1" outlineLevel="1">
      <c r="A123" s="886"/>
      <c r="B123" s="912"/>
      <c r="C123" s="24">
        <v>5.3</v>
      </c>
      <c r="D123" s="118" t="s">
        <v>113</v>
      </c>
      <c r="E123" s="118" t="s">
        <v>1521</v>
      </c>
      <c r="F123" s="627" t="s">
        <v>1531</v>
      </c>
      <c r="G123" s="467" t="s">
        <v>671</v>
      </c>
      <c r="H123" s="470" t="s">
        <v>1490</v>
      </c>
      <c r="I123" s="523" t="s">
        <v>1544</v>
      </c>
      <c r="J123" s="557"/>
      <c r="K123" s="118" t="s">
        <v>399</v>
      </c>
      <c r="L123" s="118"/>
      <c r="M123" s="557"/>
      <c r="N123" s="47"/>
      <c r="O123" s="24"/>
      <c r="P123" s="48"/>
      <c r="Q123" s="48"/>
      <c r="R123" s="48"/>
      <c r="S123" s="118"/>
      <c r="T123" s="118"/>
      <c r="W123" s="18"/>
      <c r="X123" s="30"/>
      <c r="Y123" s="49"/>
      <c r="Z123" s="49"/>
      <c r="AA123" s="18"/>
      <c r="AB123" s="558"/>
      <c r="AC123" s="70"/>
      <c r="AD123" s="559"/>
      <c r="AE123" s="558"/>
      <c r="AF123" s="52"/>
      <c r="AG123" s="30"/>
    </row>
    <row r="124" spans="1:33" s="218" customFormat="1" ht="75.75" customHeight="1" outlineLevel="1">
      <c r="A124" s="886"/>
      <c r="B124" s="912"/>
      <c r="C124" s="489">
        <v>5.4</v>
      </c>
      <c r="D124" s="229" t="s">
        <v>1403</v>
      </c>
      <c r="E124" s="229" t="s">
        <v>1545</v>
      </c>
      <c r="F124" s="469" t="s">
        <v>1546</v>
      </c>
      <c r="G124" s="463"/>
      <c r="H124" s="463" t="s">
        <v>1466</v>
      </c>
      <c r="I124" s="523" t="s">
        <v>1547</v>
      </c>
      <c r="J124" s="118"/>
      <c r="K124" s="118"/>
      <c r="L124" s="118" t="s">
        <v>399</v>
      </c>
      <c r="M124" s="118"/>
      <c r="N124" s="118"/>
      <c r="O124" s="118"/>
      <c r="P124" s="5"/>
      <c r="Q124" s="5"/>
      <c r="R124" s="5"/>
      <c r="S124" s="118"/>
      <c r="T124" s="118"/>
      <c r="W124" s="18"/>
      <c r="X124" s="30"/>
      <c r="Y124" s="49"/>
      <c r="Z124" s="49"/>
      <c r="AA124" s="18"/>
      <c r="AB124" s="558"/>
      <c r="AC124" s="70"/>
      <c r="AD124" s="559"/>
      <c r="AE124" s="558"/>
      <c r="AF124" s="52"/>
      <c r="AG124" s="30"/>
    </row>
    <row r="125" spans="1:33" s="218" customFormat="1" ht="89.25" customHeight="1" outlineLevel="1">
      <c r="A125" s="887"/>
      <c r="B125" s="912"/>
      <c r="C125" s="482">
        <v>5.5</v>
      </c>
      <c r="D125" s="229" t="s">
        <v>1403</v>
      </c>
      <c r="E125" s="229" t="s">
        <v>1545</v>
      </c>
      <c r="F125" s="469" t="s">
        <v>1548</v>
      </c>
      <c r="G125" s="463"/>
      <c r="H125" s="463" t="s">
        <v>1466</v>
      </c>
      <c r="I125" s="523" t="s">
        <v>1549</v>
      </c>
      <c r="J125" s="118"/>
      <c r="K125" s="118"/>
      <c r="L125" s="118" t="s">
        <v>399</v>
      </c>
      <c r="M125" s="118"/>
      <c r="N125" s="118"/>
      <c r="O125" s="118"/>
      <c r="P125" s="5"/>
      <c r="Q125" s="5"/>
      <c r="R125" s="5"/>
      <c r="S125" s="118"/>
      <c r="T125" s="118"/>
    </row>
    <row r="126" spans="1:33" s="218" customFormat="1" ht="60" customHeight="1" outlineLevel="1">
      <c r="A126" s="885" t="s">
        <v>574</v>
      </c>
      <c r="B126" s="912" t="s">
        <v>575</v>
      </c>
      <c r="C126" s="24">
        <v>6.1</v>
      </c>
      <c r="D126" s="229" t="s">
        <v>1403</v>
      </c>
      <c r="E126" s="229" t="s">
        <v>1516</v>
      </c>
      <c r="F126" s="465" t="s">
        <v>1517</v>
      </c>
      <c r="G126" s="461"/>
      <c r="H126" s="372" t="s">
        <v>1405</v>
      </c>
      <c r="I126" s="523" t="s">
        <v>1550</v>
      </c>
      <c r="J126" s="118"/>
      <c r="K126" s="118"/>
      <c r="L126" s="118" t="s">
        <v>399</v>
      </c>
      <c r="M126" s="118"/>
      <c r="N126" s="118"/>
      <c r="O126" s="2" t="s">
        <v>399</v>
      </c>
      <c r="P126" s="55" t="s">
        <v>1429</v>
      </c>
      <c r="Q126" s="5"/>
      <c r="R126" s="5"/>
      <c r="S126" s="118"/>
      <c r="T126" s="118"/>
    </row>
    <row r="127" spans="1:33" s="218" customFormat="1" ht="60" customHeight="1" outlineLevel="1">
      <c r="A127" s="886"/>
      <c r="B127" s="912"/>
      <c r="C127" s="24">
        <v>6.2</v>
      </c>
      <c r="D127" s="229" t="s">
        <v>1403</v>
      </c>
      <c r="E127" s="229" t="s">
        <v>1516</v>
      </c>
      <c r="F127" s="465" t="s">
        <v>1517</v>
      </c>
      <c r="G127" s="461"/>
      <c r="H127" s="372" t="s">
        <v>1405</v>
      </c>
      <c r="I127" s="523" t="s">
        <v>1551</v>
      </c>
      <c r="J127" s="118"/>
      <c r="K127" s="118"/>
      <c r="L127" s="118" t="s">
        <v>399</v>
      </c>
      <c r="M127" s="118"/>
      <c r="N127" s="118"/>
      <c r="O127" s="118"/>
      <c r="P127" s="5"/>
      <c r="Q127" s="5" t="s">
        <v>1552</v>
      </c>
      <c r="R127" s="5"/>
      <c r="S127" s="118"/>
      <c r="T127" s="118"/>
    </row>
    <row r="128" spans="1:33" s="218" customFormat="1" ht="63" customHeight="1" outlineLevel="1">
      <c r="A128" s="886"/>
      <c r="B128" s="912"/>
      <c r="C128" s="24">
        <v>6.3</v>
      </c>
      <c r="D128" s="218" t="s">
        <v>1553</v>
      </c>
      <c r="E128" s="218" t="s">
        <v>1553</v>
      </c>
      <c r="F128" s="218" t="s">
        <v>1553</v>
      </c>
      <c r="I128" s="218" t="s">
        <v>1553</v>
      </c>
      <c r="J128" s="557"/>
      <c r="K128" s="118"/>
      <c r="L128" s="118"/>
      <c r="M128" s="557"/>
      <c r="N128" s="47"/>
      <c r="O128" s="24"/>
      <c r="P128" s="48"/>
      <c r="Q128" s="48"/>
      <c r="R128" s="48"/>
      <c r="S128" s="118"/>
      <c r="T128" s="118"/>
      <c r="W128" s="18"/>
      <c r="X128" s="30"/>
      <c r="Y128" s="49"/>
      <c r="Z128" s="49"/>
      <c r="AA128" s="18"/>
      <c r="AB128" s="558"/>
      <c r="AC128" s="70"/>
      <c r="AD128" s="559"/>
      <c r="AE128" s="558"/>
      <c r="AF128" s="52"/>
      <c r="AG128" s="30"/>
    </row>
    <row r="129" spans="1:44" s="218" customFormat="1" ht="63" customHeight="1" outlineLevel="1">
      <c r="A129" s="886"/>
      <c r="B129" s="912"/>
      <c r="C129" s="489">
        <v>6.4</v>
      </c>
      <c r="D129" s="229" t="s">
        <v>1403</v>
      </c>
      <c r="E129" s="229" t="s">
        <v>1554</v>
      </c>
      <c r="F129" s="469" t="s">
        <v>1555</v>
      </c>
      <c r="G129" s="463"/>
      <c r="H129" s="463" t="s">
        <v>1473</v>
      </c>
      <c r="I129" s="523" t="s">
        <v>1556</v>
      </c>
      <c r="J129" s="557"/>
      <c r="K129" s="118"/>
      <c r="L129" s="118" t="s">
        <v>399</v>
      </c>
      <c r="M129" s="557"/>
      <c r="N129" s="47"/>
      <c r="O129" s="24"/>
      <c r="P129" s="48"/>
      <c r="Q129" s="48"/>
      <c r="R129" s="48"/>
      <c r="S129" s="118"/>
      <c r="T129" s="118"/>
      <c r="W129" s="18"/>
      <c r="X129" s="30"/>
      <c r="Y129" s="49"/>
      <c r="Z129" s="49"/>
      <c r="AA129" s="18"/>
      <c r="AB129" s="558"/>
      <c r="AC129" s="70"/>
      <c r="AD129" s="559"/>
      <c r="AE129" s="558"/>
      <c r="AF129" s="52"/>
      <c r="AG129" s="30"/>
    </row>
    <row r="130" spans="1:44" s="218" customFormat="1" ht="60" customHeight="1" outlineLevel="1">
      <c r="A130" s="887"/>
      <c r="B130" s="912"/>
      <c r="C130" s="489">
        <v>6.3</v>
      </c>
      <c r="D130" s="229" t="s">
        <v>1403</v>
      </c>
      <c r="E130" s="229" t="s">
        <v>1554</v>
      </c>
      <c r="F130" s="469" t="s">
        <v>1557</v>
      </c>
      <c r="G130" s="463"/>
      <c r="H130" s="463" t="s">
        <v>1473</v>
      </c>
      <c r="I130" s="523" t="s">
        <v>1558</v>
      </c>
      <c r="J130" s="118"/>
      <c r="K130" s="118"/>
      <c r="L130" s="118" t="s">
        <v>399</v>
      </c>
      <c r="M130" s="118"/>
      <c r="N130" s="118"/>
      <c r="O130" s="118"/>
      <c r="P130" s="5"/>
      <c r="Q130" s="5"/>
      <c r="R130" s="5"/>
      <c r="S130" s="118"/>
      <c r="T130" s="118"/>
    </row>
    <row r="131" spans="1:44" s="218" customFormat="1" ht="27.75" customHeight="1">
      <c r="A131" s="42" t="s">
        <v>89</v>
      </c>
      <c r="B131" s="471"/>
      <c r="C131" s="25"/>
      <c r="D131" s="25"/>
      <c r="E131" s="25"/>
      <c r="F131" s="322"/>
      <c r="G131" s="44"/>
      <c r="H131" s="44"/>
      <c r="I131" s="522"/>
      <c r="J131" s="25"/>
      <c r="K131" s="25"/>
      <c r="L131" s="25"/>
      <c r="M131" s="25"/>
      <c r="N131" s="25"/>
      <c r="O131" s="25"/>
      <c r="P131" s="25"/>
      <c r="Q131" s="25"/>
      <c r="R131" s="25"/>
      <c r="S131" s="25"/>
      <c r="T131" s="25"/>
      <c r="W131" s="62"/>
      <c r="X131" s="62"/>
      <c r="Y131" s="63"/>
      <c r="Z131" s="63"/>
      <c r="AA131" s="64"/>
      <c r="AB131" s="62"/>
      <c r="AC131" s="62"/>
      <c r="AD131" s="62"/>
      <c r="AE131" s="62"/>
      <c r="AF131" s="62"/>
      <c r="AG131" s="62"/>
    </row>
    <row r="132" spans="1:44" s="218" customFormat="1" ht="119" outlineLevel="1">
      <c r="A132" s="885" t="s">
        <v>581</v>
      </c>
      <c r="B132" s="913" t="s">
        <v>582</v>
      </c>
      <c r="C132" s="24">
        <v>1.1000000000000001</v>
      </c>
      <c r="D132" s="229" t="s">
        <v>1403</v>
      </c>
      <c r="E132" s="118" t="s">
        <v>1559</v>
      </c>
      <c r="F132" s="465" t="s">
        <v>1560</v>
      </c>
      <c r="G132" s="461"/>
      <c r="H132" s="372" t="s">
        <v>1405</v>
      </c>
      <c r="I132" s="523" t="s">
        <v>1561</v>
      </c>
      <c r="J132" s="118"/>
      <c r="K132" s="118"/>
      <c r="L132" s="118" t="s">
        <v>399</v>
      </c>
      <c r="M132" s="118"/>
      <c r="N132" s="118"/>
      <c r="O132" s="2" t="s">
        <v>399</v>
      </c>
      <c r="P132" s="55" t="s">
        <v>1429</v>
      </c>
      <c r="Q132" s="5"/>
      <c r="R132" s="5"/>
      <c r="S132" s="118"/>
      <c r="T132" s="118"/>
    </row>
    <row r="133" spans="1:44" s="218" customFormat="1" ht="119" outlineLevel="1">
      <c r="A133" s="886"/>
      <c r="B133" s="908"/>
      <c r="C133" s="143">
        <v>1.2</v>
      </c>
      <c r="D133" s="229" t="s">
        <v>1403</v>
      </c>
      <c r="E133" s="118" t="s">
        <v>1562</v>
      </c>
      <c r="F133" s="465" t="s">
        <v>1563</v>
      </c>
      <c r="G133" s="461"/>
      <c r="H133" s="372" t="s">
        <v>1405</v>
      </c>
      <c r="I133" s="523" t="s">
        <v>1564</v>
      </c>
      <c r="J133" s="118"/>
      <c r="K133" s="118"/>
      <c r="L133" s="118" t="s">
        <v>399</v>
      </c>
      <c r="M133" s="118"/>
      <c r="N133" s="118"/>
      <c r="O133" s="118"/>
      <c r="P133" s="5"/>
      <c r="R133" s="5"/>
      <c r="S133" s="118"/>
      <c r="T133" s="494"/>
    </row>
    <row r="134" spans="1:44" s="218" customFormat="1" ht="94.5" customHeight="1" outlineLevel="1">
      <c r="A134" s="886"/>
      <c r="B134" s="908"/>
      <c r="C134" s="24">
        <v>1.3</v>
      </c>
      <c r="D134" s="118" t="s">
        <v>113</v>
      </c>
      <c r="E134" s="118" t="s">
        <v>1521</v>
      </c>
      <c r="F134" s="627" t="s">
        <v>1531</v>
      </c>
      <c r="G134" s="467" t="s">
        <v>671</v>
      </c>
      <c r="H134" s="470" t="s">
        <v>1490</v>
      </c>
      <c r="I134" s="523" t="s">
        <v>1565</v>
      </c>
      <c r="J134" s="118"/>
      <c r="K134" s="118" t="s">
        <v>399</v>
      </c>
      <c r="L134" s="118"/>
      <c r="M134" s="118"/>
      <c r="N134" s="118"/>
      <c r="O134" s="118"/>
      <c r="P134" s="5"/>
      <c r="Q134" s="5"/>
      <c r="R134" s="5"/>
      <c r="S134" s="118"/>
      <c r="T134" s="118"/>
    </row>
    <row r="135" spans="1:44" s="218" customFormat="1" ht="46" customHeight="1" outlineLevel="1">
      <c r="A135" s="886"/>
      <c r="B135" s="908"/>
      <c r="C135" s="24">
        <v>1.4</v>
      </c>
      <c r="D135" s="229" t="s">
        <v>1403</v>
      </c>
      <c r="E135" s="229" t="s">
        <v>1566</v>
      </c>
      <c r="F135" s="465" t="s">
        <v>1567</v>
      </c>
      <c r="G135" s="461"/>
      <c r="H135" s="462"/>
      <c r="I135" s="521" t="s">
        <v>1568</v>
      </c>
      <c r="J135" s="118"/>
      <c r="K135" s="118"/>
      <c r="L135" s="118"/>
      <c r="M135" s="118"/>
      <c r="N135" s="118"/>
      <c r="O135" s="118"/>
      <c r="P135" s="5"/>
      <c r="Q135" s="5"/>
      <c r="R135" s="5"/>
      <c r="S135" s="118"/>
      <c r="T135" s="118"/>
    </row>
    <row r="136" spans="1:44" s="218" customFormat="1" ht="100.5" customHeight="1" outlineLevel="1">
      <c r="A136" s="887"/>
      <c r="B136" s="908"/>
      <c r="C136" s="24">
        <v>1.5</v>
      </c>
      <c r="D136" s="229" t="s">
        <v>1403</v>
      </c>
      <c r="E136" s="229" t="s">
        <v>1566</v>
      </c>
      <c r="F136" s="465" t="s">
        <v>1569</v>
      </c>
      <c r="G136" s="461"/>
      <c r="H136" s="462"/>
      <c r="I136" s="521" t="s">
        <v>1570</v>
      </c>
      <c r="J136" s="118"/>
      <c r="K136" s="118"/>
      <c r="L136" s="118"/>
      <c r="M136" s="118"/>
      <c r="N136" s="118"/>
      <c r="O136" s="118"/>
      <c r="P136" s="5"/>
      <c r="Q136" s="5"/>
      <c r="R136" s="5"/>
      <c r="S136" s="118"/>
      <c r="T136" s="118"/>
    </row>
    <row r="137" spans="1:44" s="218" customFormat="1" ht="119" outlineLevel="1">
      <c r="A137" s="885" t="s">
        <v>588</v>
      </c>
      <c r="B137" s="908" t="s">
        <v>589</v>
      </c>
      <c r="C137" s="24">
        <v>2.1</v>
      </c>
      <c r="D137" s="229" t="s">
        <v>1403</v>
      </c>
      <c r="E137" s="229" t="s">
        <v>1571</v>
      </c>
      <c r="F137" s="465" t="s">
        <v>1572</v>
      </c>
      <c r="G137" s="472"/>
      <c r="H137" s="372" t="s">
        <v>1405</v>
      </c>
      <c r="I137" s="521" t="s">
        <v>1573</v>
      </c>
      <c r="J137" s="566"/>
      <c r="K137" s="118"/>
      <c r="L137" s="118" t="s">
        <v>399</v>
      </c>
      <c r="M137" s="118"/>
      <c r="N137" s="118"/>
      <c r="O137" s="118" t="s">
        <v>399</v>
      </c>
      <c r="P137" s="5" t="s">
        <v>1574</v>
      </c>
      <c r="R137" s="5"/>
      <c r="S137" s="118"/>
      <c r="T137" s="118"/>
      <c r="W137" s="59"/>
      <c r="X137" s="30"/>
      <c r="Y137" s="567"/>
      <c r="Z137" s="68"/>
      <c r="AA137" s="3"/>
      <c r="AB137" s="59"/>
      <c r="AC137" s="70"/>
      <c r="AD137" s="559"/>
      <c r="AE137" s="59"/>
      <c r="AF137" s="75"/>
      <c r="AG137" s="75"/>
    </row>
    <row r="138" spans="1:44" s="218" customFormat="1" ht="119" outlineLevel="1">
      <c r="A138" s="886"/>
      <c r="B138" s="908"/>
      <c r="C138" s="24">
        <v>2.2000000000000002</v>
      </c>
      <c r="D138" s="229" t="s">
        <v>1403</v>
      </c>
      <c r="E138" s="229" t="s">
        <v>1575</v>
      </c>
      <c r="F138" s="465" t="s">
        <v>1576</v>
      </c>
      <c r="G138" s="472"/>
      <c r="H138" s="372" t="s">
        <v>1405</v>
      </c>
      <c r="I138" s="521" t="s">
        <v>1577</v>
      </c>
      <c r="J138" s="568"/>
      <c r="K138" s="118"/>
      <c r="L138" s="118" t="s">
        <v>399</v>
      </c>
      <c r="M138" s="118"/>
      <c r="N138" s="118"/>
      <c r="O138" s="118"/>
      <c r="P138" s="5"/>
      <c r="Q138" s="5" t="s">
        <v>1578</v>
      </c>
      <c r="R138" s="5"/>
      <c r="S138" s="118"/>
      <c r="T138" s="118"/>
      <c r="W138" s="59"/>
      <c r="X138" s="75"/>
      <c r="Y138" s="567"/>
      <c r="Z138" s="68"/>
      <c r="AA138" s="3"/>
      <c r="AB138" s="59"/>
      <c r="AC138" s="70"/>
      <c r="AD138" s="559"/>
      <c r="AE138" s="59"/>
      <c r="AF138" s="75"/>
      <c r="AG138" s="75"/>
    </row>
    <row r="139" spans="1:44" s="218" customFormat="1" ht="46" customHeight="1" outlineLevel="1">
      <c r="A139" s="886"/>
      <c r="B139" s="908"/>
      <c r="C139" s="24">
        <v>2.2999999999999998</v>
      </c>
      <c r="D139" s="232" t="s">
        <v>1403</v>
      </c>
      <c r="E139" s="232" t="s">
        <v>1240</v>
      </c>
      <c r="F139" s="585" t="s">
        <v>1579</v>
      </c>
      <c r="G139" s="486"/>
      <c r="H139" s="487"/>
      <c r="I139" s="586" t="s">
        <v>1580</v>
      </c>
      <c r="J139" s="118"/>
      <c r="K139" s="118"/>
      <c r="L139" s="118" t="s">
        <v>399</v>
      </c>
      <c r="M139" s="118"/>
      <c r="N139" s="118"/>
      <c r="O139" s="118"/>
      <c r="P139" s="5"/>
      <c r="Q139" s="5"/>
      <c r="R139" s="5"/>
      <c r="S139" s="118"/>
      <c r="T139" s="118"/>
    </row>
    <row r="140" spans="1:44" s="218" customFormat="1" ht="46" customHeight="1" outlineLevel="1">
      <c r="A140" s="886"/>
      <c r="B140" s="908"/>
      <c r="C140" s="236">
        <v>2.4</v>
      </c>
      <c r="D140" s="232" t="s">
        <v>1403</v>
      </c>
      <c r="E140" s="138" t="s">
        <v>1566</v>
      </c>
      <c r="F140" s="629" t="s">
        <v>1581</v>
      </c>
      <c r="G140" s="583"/>
      <c r="H140" s="583"/>
      <c r="I140" s="589" t="s">
        <v>1582</v>
      </c>
      <c r="J140" s="584"/>
      <c r="K140" s="118" t="s">
        <v>399</v>
      </c>
      <c r="L140" s="118" t="s">
        <v>399</v>
      </c>
      <c r="M140" s="118"/>
      <c r="N140" s="118"/>
      <c r="O140" s="118"/>
      <c r="P140" s="5"/>
      <c r="Q140" s="5"/>
      <c r="R140" s="5"/>
      <c r="S140" s="118"/>
      <c r="T140" s="118"/>
    </row>
    <row r="141" spans="1:44" s="218" customFormat="1" ht="39" customHeight="1" outlineLevel="1">
      <c r="A141" s="887"/>
      <c r="B141" s="908"/>
      <c r="C141" s="24">
        <v>2.5</v>
      </c>
      <c r="D141" s="232" t="s">
        <v>1403</v>
      </c>
      <c r="E141" s="494" t="s">
        <v>1566</v>
      </c>
      <c r="F141" s="500" t="s">
        <v>1583</v>
      </c>
      <c r="G141" s="587"/>
      <c r="H141" s="588"/>
      <c r="I141" s="517" t="s">
        <v>1584</v>
      </c>
      <c r="J141" s="568"/>
      <c r="K141" s="118"/>
      <c r="L141" s="118" t="s">
        <v>399</v>
      </c>
      <c r="M141" s="118"/>
      <c r="N141" s="118"/>
      <c r="O141" s="118"/>
      <c r="P141" s="5"/>
      <c r="Q141" s="5"/>
      <c r="R141" s="5"/>
      <c r="S141" s="118"/>
      <c r="T141" s="118"/>
      <c r="W141" s="59"/>
      <c r="X141" s="75"/>
      <c r="Y141" s="567"/>
      <c r="Z141" s="68"/>
      <c r="AA141" s="76"/>
      <c r="AB141" s="59"/>
      <c r="AC141" s="70"/>
      <c r="AD141" s="559"/>
      <c r="AE141" s="59"/>
      <c r="AF141" s="75"/>
      <c r="AG141" s="75"/>
    </row>
    <row r="142" spans="1:44" s="560" customFormat="1" ht="54" customHeight="1" outlineLevel="1">
      <c r="A142" s="885" t="s">
        <v>595</v>
      </c>
      <c r="B142" s="909" t="s">
        <v>596</v>
      </c>
      <c r="C142" s="24">
        <v>3.1</v>
      </c>
      <c r="D142" s="229" t="s">
        <v>1403</v>
      </c>
      <c r="E142" s="229" t="s">
        <v>1240</v>
      </c>
      <c r="F142" s="465" t="s">
        <v>1579</v>
      </c>
      <c r="G142" s="461"/>
      <c r="H142" s="462"/>
      <c r="I142" s="521" t="s">
        <v>1585</v>
      </c>
      <c r="J142" s="118"/>
      <c r="K142" s="118"/>
      <c r="L142" s="118" t="s">
        <v>399</v>
      </c>
      <c r="M142" s="118"/>
      <c r="N142" s="118" t="s">
        <v>386</v>
      </c>
      <c r="O142" s="118"/>
      <c r="P142" s="5" t="s">
        <v>1574</v>
      </c>
      <c r="Q142" s="5"/>
      <c r="S142" s="118"/>
      <c r="T142" s="118"/>
      <c r="U142" s="218"/>
      <c r="V142" s="218"/>
      <c r="W142" s="70"/>
      <c r="X142" s="30"/>
      <c r="Y142" s="71"/>
      <c r="Z142" s="68"/>
      <c r="AA142" s="914"/>
      <c r="AB142" s="70"/>
      <c r="AC142" s="70"/>
      <c r="AD142" s="559"/>
      <c r="AE142" s="70"/>
      <c r="AF142" s="56"/>
      <c r="AG142" s="56"/>
      <c r="AH142" s="218"/>
      <c r="AI142" s="218"/>
      <c r="AJ142" s="218"/>
      <c r="AK142" s="218"/>
      <c r="AL142" s="218"/>
      <c r="AM142" s="218"/>
      <c r="AN142" s="218"/>
      <c r="AO142" s="218"/>
      <c r="AP142" s="218"/>
      <c r="AQ142" s="218"/>
      <c r="AR142" s="569"/>
    </row>
    <row r="143" spans="1:44" s="218" customFormat="1" ht="54" customHeight="1" outlineLevel="1">
      <c r="A143" s="886"/>
      <c r="B143" s="910"/>
      <c r="C143" s="24">
        <v>3.2</v>
      </c>
      <c r="D143" s="229" t="s">
        <v>1403</v>
      </c>
      <c r="E143" s="229" t="s">
        <v>790</v>
      </c>
      <c r="F143" s="465" t="s">
        <v>1586</v>
      </c>
      <c r="G143" s="472"/>
      <c r="H143" s="473"/>
      <c r="I143" s="517" t="s">
        <v>1587</v>
      </c>
      <c r="J143" s="118"/>
      <c r="K143" s="118"/>
      <c r="L143" s="118" t="s">
        <v>399</v>
      </c>
      <c r="M143" s="118"/>
      <c r="N143" s="118"/>
      <c r="O143" s="118"/>
      <c r="P143" s="5"/>
      <c r="Q143" s="5"/>
      <c r="R143" s="5"/>
      <c r="S143" s="118"/>
      <c r="T143" s="118"/>
      <c r="W143" s="70"/>
      <c r="X143" s="30"/>
      <c r="Y143" s="71"/>
      <c r="Z143" s="68"/>
      <c r="AA143" s="914"/>
      <c r="AB143" s="70"/>
      <c r="AC143" s="70"/>
      <c r="AD143" s="559"/>
      <c r="AE143" s="70"/>
      <c r="AF143" s="56"/>
      <c r="AG143" s="56"/>
    </row>
    <row r="144" spans="1:44" s="218" customFormat="1" ht="54" customHeight="1" outlineLevel="1">
      <c r="A144" s="886"/>
      <c r="B144" s="910"/>
      <c r="C144" s="24">
        <v>3.3</v>
      </c>
      <c r="D144" s="229" t="s">
        <v>1403</v>
      </c>
      <c r="E144" s="229" t="s">
        <v>790</v>
      </c>
      <c r="F144" s="465" t="s">
        <v>1586</v>
      </c>
      <c r="G144" s="472"/>
      <c r="H144" s="473"/>
      <c r="I144" s="517" t="s">
        <v>1587</v>
      </c>
      <c r="J144" s="118"/>
      <c r="K144" s="118"/>
      <c r="L144" s="118" t="s">
        <v>399</v>
      </c>
      <c r="M144" s="118"/>
      <c r="N144" s="118"/>
      <c r="O144" s="118"/>
      <c r="P144" s="5"/>
      <c r="Q144" s="5"/>
      <c r="R144" s="5"/>
      <c r="S144" s="118"/>
      <c r="T144" s="118"/>
      <c r="W144" s="70"/>
      <c r="X144" s="30"/>
      <c r="Y144" s="71"/>
      <c r="Z144" s="68"/>
      <c r="AA144" s="914"/>
      <c r="AB144" s="70"/>
      <c r="AC144" s="70"/>
      <c r="AD144" s="559"/>
      <c r="AE144" s="70"/>
      <c r="AF144" s="56"/>
      <c r="AG144" s="56"/>
    </row>
    <row r="145" spans="1:33" s="218" customFormat="1" ht="54" customHeight="1" outlineLevel="1">
      <c r="A145" s="886"/>
      <c r="B145" s="910"/>
      <c r="C145" s="24">
        <v>3.4</v>
      </c>
      <c r="D145" s="229" t="s">
        <v>1403</v>
      </c>
      <c r="E145" s="118" t="s">
        <v>1588</v>
      </c>
      <c r="F145" s="469" t="s">
        <v>1589</v>
      </c>
      <c r="G145" s="472"/>
      <c r="H145" s="473"/>
      <c r="I145" s="517" t="s">
        <v>1590</v>
      </c>
      <c r="J145" s="118"/>
      <c r="K145" s="118"/>
      <c r="L145" s="118" t="s">
        <v>399</v>
      </c>
      <c r="M145" s="118"/>
      <c r="N145" s="118"/>
      <c r="O145" s="118"/>
      <c r="P145" s="5"/>
      <c r="Q145" s="5"/>
      <c r="R145" s="5"/>
      <c r="S145" s="118"/>
      <c r="T145" s="118"/>
      <c r="W145" s="70"/>
      <c r="X145" s="30"/>
      <c r="Y145" s="71"/>
      <c r="Z145" s="68"/>
      <c r="AA145" s="914"/>
      <c r="AB145" s="70"/>
      <c r="AC145" s="70"/>
      <c r="AD145" s="559"/>
      <c r="AE145" s="70"/>
      <c r="AF145" s="56"/>
      <c r="AG145" s="56"/>
    </row>
    <row r="146" spans="1:33" s="218" customFormat="1" ht="54" customHeight="1" outlineLevel="1">
      <c r="A146" s="887"/>
      <c r="B146" s="911"/>
      <c r="C146" s="24">
        <v>3.5</v>
      </c>
      <c r="D146" s="229" t="s">
        <v>1403</v>
      </c>
      <c r="E146" s="118" t="s">
        <v>1588</v>
      </c>
      <c r="F146" s="469" t="s">
        <v>1591</v>
      </c>
      <c r="G146" s="472"/>
      <c r="H146" s="473"/>
      <c r="I146" s="517" t="s">
        <v>1592</v>
      </c>
      <c r="J146" s="118"/>
      <c r="K146" s="118"/>
      <c r="L146" s="118" t="s">
        <v>399</v>
      </c>
      <c r="M146" s="118"/>
      <c r="N146" s="118"/>
      <c r="O146" s="118"/>
      <c r="P146" s="5"/>
      <c r="Q146" s="5"/>
      <c r="R146" s="5"/>
      <c r="S146" s="118"/>
      <c r="T146" s="118"/>
      <c r="W146" s="70"/>
      <c r="X146" s="30"/>
      <c r="Y146" s="71"/>
      <c r="Z146" s="68"/>
      <c r="AA146" s="914"/>
      <c r="AB146" s="70"/>
      <c r="AC146" s="70"/>
      <c r="AD146" s="559"/>
      <c r="AE146" s="70"/>
      <c r="AF146" s="56"/>
      <c r="AG146" s="56"/>
    </row>
    <row r="147" spans="1:33" s="218" customFormat="1" ht="89" customHeight="1" outlineLevel="1">
      <c r="A147" s="885" t="s">
        <v>603</v>
      </c>
      <c r="B147" s="909" t="s">
        <v>1593</v>
      </c>
      <c r="C147" s="24">
        <v>4.0999999999999996</v>
      </c>
      <c r="D147" s="229" t="s">
        <v>1403</v>
      </c>
      <c r="E147" s="229" t="s">
        <v>1594</v>
      </c>
      <c r="F147" s="465" t="s">
        <v>1595</v>
      </c>
      <c r="G147" s="472"/>
      <c r="H147" s="473"/>
      <c r="I147" s="517" t="s">
        <v>1596</v>
      </c>
      <c r="J147" s="118"/>
      <c r="K147" s="118" t="s">
        <v>399</v>
      </c>
      <c r="L147" s="118" t="s">
        <v>399</v>
      </c>
      <c r="M147" s="118"/>
      <c r="N147" s="118" t="s">
        <v>386</v>
      </c>
      <c r="O147" s="118"/>
      <c r="P147" s="5" t="s">
        <v>1574</v>
      </c>
      <c r="Q147" s="5"/>
      <c r="S147" s="118"/>
      <c r="T147" s="118"/>
      <c r="W147" s="70"/>
      <c r="X147" s="70"/>
      <c r="Y147" s="71"/>
      <c r="Z147" s="68"/>
      <c r="AA147" s="18"/>
      <c r="AB147" s="70"/>
      <c r="AC147" s="70"/>
      <c r="AD147" s="70"/>
      <c r="AE147" s="70"/>
      <c r="AF147" s="56"/>
      <c r="AG147" s="56"/>
    </row>
    <row r="148" spans="1:33" s="218" customFormat="1" ht="60.75" customHeight="1" outlineLevel="1">
      <c r="A148" s="886"/>
      <c r="B148" s="910"/>
      <c r="C148" s="24">
        <v>4.2</v>
      </c>
      <c r="D148" s="229" t="s">
        <v>1403</v>
      </c>
      <c r="E148" s="229" t="s">
        <v>1594</v>
      </c>
      <c r="F148" s="465" t="s">
        <v>1595</v>
      </c>
      <c r="G148" s="472"/>
      <c r="H148" s="473"/>
      <c r="I148" s="517" t="s">
        <v>1596</v>
      </c>
      <c r="J148" s="118"/>
      <c r="K148" s="118" t="s">
        <v>399</v>
      </c>
      <c r="L148" s="118" t="s">
        <v>399</v>
      </c>
      <c r="M148" s="118"/>
      <c r="N148" s="118"/>
      <c r="O148" s="118"/>
      <c r="P148" s="5"/>
      <c r="Q148" s="5"/>
      <c r="R148" s="5" t="s">
        <v>1597</v>
      </c>
      <c r="S148" s="118"/>
      <c r="T148" s="118"/>
    </row>
    <row r="149" spans="1:33" s="218" customFormat="1" ht="54" customHeight="1" outlineLevel="1">
      <c r="A149" s="886"/>
      <c r="B149" s="910"/>
      <c r="C149" s="24">
        <v>4.3</v>
      </c>
      <c r="D149" s="229" t="s">
        <v>1403</v>
      </c>
      <c r="E149" s="229" t="s">
        <v>1594</v>
      </c>
      <c r="F149" s="465" t="s">
        <v>1595</v>
      </c>
      <c r="G149" s="472"/>
      <c r="H149" s="473"/>
      <c r="I149" s="517" t="s">
        <v>1598</v>
      </c>
      <c r="J149" s="118"/>
      <c r="K149" s="118" t="s">
        <v>399</v>
      </c>
      <c r="L149" s="118" t="s">
        <v>399</v>
      </c>
      <c r="M149" s="118"/>
      <c r="N149" s="118"/>
      <c r="O149" s="118"/>
      <c r="P149" s="5"/>
      <c r="Q149" s="5"/>
      <c r="R149" s="5"/>
      <c r="S149" s="118"/>
      <c r="T149" s="118"/>
      <c r="W149" s="70"/>
      <c r="X149" s="30"/>
      <c r="Y149" s="71"/>
      <c r="Z149" s="68"/>
      <c r="AB149" s="70"/>
      <c r="AC149" s="70"/>
      <c r="AD149" s="559"/>
      <c r="AE149" s="70"/>
      <c r="AF149" s="56"/>
      <c r="AG149" s="56"/>
    </row>
    <row r="150" spans="1:33" s="218" customFormat="1" ht="54" customHeight="1" outlineLevel="1">
      <c r="A150" s="886"/>
      <c r="B150" s="910"/>
      <c r="C150" s="24">
        <v>4.4000000000000004</v>
      </c>
      <c r="D150" s="229" t="s">
        <v>1403</v>
      </c>
      <c r="E150" s="118" t="s">
        <v>1599</v>
      </c>
      <c r="F150" s="469" t="s">
        <v>1600</v>
      </c>
      <c r="G150" s="472"/>
      <c r="H150" s="473"/>
      <c r="I150" s="521" t="s">
        <v>1601</v>
      </c>
      <c r="J150" s="118"/>
      <c r="K150" s="118"/>
      <c r="L150" s="118" t="s">
        <v>399</v>
      </c>
      <c r="M150" s="118"/>
      <c r="N150" s="118"/>
      <c r="O150" s="118"/>
      <c r="P150" s="5"/>
      <c r="Q150" s="5"/>
      <c r="R150" s="5"/>
      <c r="S150" s="118"/>
      <c r="T150" s="118"/>
      <c r="W150" s="70"/>
      <c r="X150" s="30"/>
      <c r="Y150" s="71"/>
      <c r="Z150" s="68"/>
      <c r="AB150" s="70"/>
      <c r="AC150" s="70"/>
      <c r="AD150" s="559"/>
      <c r="AE150" s="70"/>
      <c r="AF150" s="56"/>
      <c r="AG150" s="56"/>
    </row>
    <row r="151" spans="1:33" s="218" customFormat="1" ht="94.5" customHeight="1" outlineLevel="1">
      <c r="A151" s="887"/>
      <c r="B151" s="911"/>
      <c r="C151" s="24">
        <v>4.5</v>
      </c>
      <c r="D151" s="229" t="s">
        <v>1403</v>
      </c>
      <c r="E151" s="118" t="s">
        <v>1599</v>
      </c>
      <c r="F151" s="469" t="s">
        <v>1602</v>
      </c>
      <c r="G151" s="472"/>
      <c r="H151" s="473"/>
      <c r="I151" s="521" t="s">
        <v>1603</v>
      </c>
      <c r="J151" s="118"/>
      <c r="K151" s="118"/>
      <c r="L151" s="118" t="s">
        <v>399</v>
      </c>
      <c r="M151" s="118"/>
      <c r="N151" s="118"/>
      <c r="O151" s="118"/>
      <c r="P151" s="5"/>
      <c r="Q151" s="5"/>
      <c r="R151" s="5"/>
      <c r="S151" s="118"/>
      <c r="T151" s="118"/>
    </row>
    <row r="152" spans="1:33" s="218" customFormat="1" ht="76.5" customHeight="1" outlineLevel="1">
      <c r="A152" s="885" t="s">
        <v>610</v>
      </c>
      <c r="B152" s="915"/>
      <c r="C152" s="24">
        <v>5.0999999999999996</v>
      </c>
      <c r="D152" s="229" t="s">
        <v>1403</v>
      </c>
      <c r="E152" s="229" t="s">
        <v>1191</v>
      </c>
      <c r="F152" s="465" t="s">
        <v>1604</v>
      </c>
      <c r="G152" s="472"/>
      <c r="H152" s="473"/>
      <c r="I152" s="521" t="s">
        <v>1605</v>
      </c>
      <c r="J152" s="118"/>
      <c r="K152" s="118" t="s">
        <v>399</v>
      </c>
      <c r="L152" s="118" t="s">
        <v>399</v>
      </c>
      <c r="M152" s="118"/>
      <c r="N152" s="118" t="s">
        <v>386</v>
      </c>
      <c r="O152" s="118"/>
      <c r="P152" s="5" t="s">
        <v>1574</v>
      </c>
      <c r="Q152" s="5"/>
      <c r="R152" s="5"/>
      <c r="S152" s="118"/>
      <c r="T152" s="118"/>
    </row>
    <row r="153" spans="1:33" s="218" customFormat="1" ht="59" customHeight="1" outlineLevel="1">
      <c r="A153" s="886"/>
      <c r="B153" s="916"/>
      <c r="C153" s="24">
        <v>5.2</v>
      </c>
      <c r="D153" s="229" t="s">
        <v>1403</v>
      </c>
      <c r="E153" s="229" t="s">
        <v>1191</v>
      </c>
      <c r="F153" s="465" t="s">
        <v>1604</v>
      </c>
      <c r="G153" s="472"/>
      <c r="H153" s="473"/>
      <c r="I153" s="521" t="s">
        <v>1606</v>
      </c>
      <c r="J153" s="118"/>
      <c r="K153" s="118" t="s">
        <v>399</v>
      </c>
      <c r="L153" s="118" t="s">
        <v>399</v>
      </c>
      <c r="M153" s="118"/>
      <c r="N153" s="118"/>
      <c r="O153" s="118"/>
      <c r="P153" s="5"/>
      <c r="Q153" s="5"/>
      <c r="R153" s="5"/>
      <c r="S153" s="118"/>
      <c r="T153" s="118"/>
    </row>
    <row r="154" spans="1:33" s="218" customFormat="1" ht="59" customHeight="1" outlineLevel="1">
      <c r="A154" s="886"/>
      <c r="B154" s="916"/>
      <c r="C154" s="24">
        <v>5.3</v>
      </c>
      <c r="D154" s="229" t="s">
        <v>1403</v>
      </c>
      <c r="E154" s="229" t="s">
        <v>1191</v>
      </c>
      <c r="F154" s="465" t="s">
        <v>1604</v>
      </c>
      <c r="G154" s="472"/>
      <c r="H154" s="473"/>
      <c r="I154" s="521" t="s">
        <v>1606</v>
      </c>
      <c r="J154" s="118"/>
      <c r="K154" s="118"/>
      <c r="L154" s="118" t="s">
        <v>399</v>
      </c>
      <c r="M154" s="118"/>
      <c r="N154" s="118"/>
      <c r="O154" s="118"/>
      <c r="P154" s="5"/>
      <c r="Q154" s="5"/>
      <c r="R154" s="5"/>
      <c r="S154" s="118"/>
      <c r="T154" s="118"/>
    </row>
    <row r="155" spans="1:33" s="218" customFormat="1" ht="59" customHeight="1" outlineLevel="1">
      <c r="A155" s="886"/>
      <c r="B155" s="916"/>
      <c r="C155" s="24">
        <v>5.4</v>
      </c>
      <c r="D155" s="229" t="s">
        <v>1403</v>
      </c>
      <c r="E155" s="118" t="s">
        <v>1607</v>
      </c>
      <c r="F155" s="469" t="s">
        <v>1608</v>
      </c>
      <c r="G155" s="472"/>
      <c r="H155" s="473"/>
      <c r="I155" s="521" t="s">
        <v>1609</v>
      </c>
      <c r="J155" s="118"/>
      <c r="K155" s="118"/>
      <c r="L155" s="118" t="s">
        <v>399</v>
      </c>
      <c r="M155" s="118"/>
      <c r="N155" s="118"/>
      <c r="O155" s="118"/>
      <c r="P155" s="5"/>
      <c r="Q155" s="5"/>
      <c r="R155" s="5"/>
      <c r="S155" s="118"/>
      <c r="T155" s="118"/>
    </row>
    <row r="156" spans="1:33" s="218" customFormat="1" ht="58" customHeight="1" outlineLevel="1">
      <c r="A156" s="887"/>
      <c r="B156" s="917"/>
      <c r="C156" s="118">
        <v>5.5</v>
      </c>
      <c r="D156" s="229" t="s">
        <v>1403</v>
      </c>
      <c r="E156" s="118" t="s">
        <v>1607</v>
      </c>
      <c r="F156" s="465" t="s">
        <v>1610</v>
      </c>
      <c r="G156" s="472"/>
      <c r="H156" s="473"/>
      <c r="I156" s="517" t="s">
        <v>1611</v>
      </c>
      <c r="J156" s="118"/>
      <c r="K156" s="118"/>
      <c r="L156" s="118" t="s">
        <v>399</v>
      </c>
      <c r="M156" s="118"/>
      <c r="N156" s="118"/>
      <c r="O156" s="118"/>
      <c r="P156" s="5"/>
      <c r="Q156" s="5"/>
      <c r="R156" s="5"/>
      <c r="S156" s="118"/>
      <c r="T156" s="118"/>
    </row>
    <row r="157" spans="1:33" s="218" customFormat="1" ht="76.5" customHeight="1" outlineLevel="1">
      <c r="A157" s="885" t="s">
        <v>617</v>
      </c>
      <c r="B157" s="915"/>
      <c r="C157" s="24">
        <v>6.1</v>
      </c>
      <c r="D157" s="229" t="s">
        <v>1403</v>
      </c>
      <c r="E157" s="229" t="s">
        <v>1292</v>
      </c>
      <c r="F157" s="465" t="s">
        <v>1612</v>
      </c>
      <c r="G157" s="472"/>
      <c r="H157" s="473"/>
      <c r="I157" s="517" t="s">
        <v>1613</v>
      </c>
      <c r="J157" s="118"/>
      <c r="K157" s="118"/>
      <c r="L157" s="118" t="s">
        <v>399</v>
      </c>
      <c r="M157" s="118"/>
      <c r="N157" s="118" t="s">
        <v>386</v>
      </c>
      <c r="O157" s="118"/>
      <c r="P157" s="5" t="s">
        <v>1574</v>
      </c>
      <c r="Q157" s="5"/>
      <c r="R157" s="5"/>
      <c r="S157" s="118"/>
      <c r="T157" s="118"/>
    </row>
    <row r="158" spans="1:33" s="218" customFormat="1" ht="76.5" customHeight="1" outlineLevel="1">
      <c r="A158" s="886"/>
      <c r="B158" s="916"/>
      <c r="C158" s="24">
        <v>6.2</v>
      </c>
      <c r="D158" s="229" t="s">
        <v>1403</v>
      </c>
      <c r="E158" s="229" t="s">
        <v>1292</v>
      </c>
      <c r="F158" s="465" t="s">
        <v>1612</v>
      </c>
      <c r="G158" s="472"/>
      <c r="H158" s="473"/>
      <c r="I158" s="517" t="s">
        <v>1614</v>
      </c>
      <c r="J158" s="118"/>
      <c r="K158" s="118"/>
      <c r="L158" s="118" t="s">
        <v>399</v>
      </c>
      <c r="M158" s="118"/>
      <c r="N158" s="118"/>
      <c r="O158" s="118"/>
      <c r="P158" s="5"/>
      <c r="Q158" s="5"/>
      <c r="R158" s="5"/>
      <c r="S158" s="118"/>
      <c r="T158" s="118"/>
    </row>
    <row r="159" spans="1:33" s="218" customFormat="1" ht="76.5" customHeight="1" outlineLevel="1">
      <c r="A159" s="886"/>
      <c r="B159" s="916"/>
      <c r="C159" s="24">
        <v>6.3</v>
      </c>
      <c r="D159" s="229" t="s">
        <v>1403</v>
      </c>
      <c r="E159" s="229" t="s">
        <v>1328</v>
      </c>
      <c r="F159" s="465" t="s">
        <v>1615</v>
      </c>
      <c r="G159" s="472"/>
      <c r="H159" s="473"/>
      <c r="I159" s="517" t="s">
        <v>1616</v>
      </c>
      <c r="J159" s="118"/>
      <c r="K159" s="118"/>
      <c r="L159" s="118" t="s">
        <v>399</v>
      </c>
      <c r="M159" s="118"/>
      <c r="N159" s="118"/>
      <c r="O159" s="118"/>
      <c r="P159" s="5"/>
      <c r="Q159" s="5"/>
      <c r="R159" s="5"/>
      <c r="S159" s="118"/>
      <c r="T159" s="118"/>
    </row>
    <row r="160" spans="1:33" s="218" customFormat="1" ht="76.5" customHeight="1" outlineLevel="1">
      <c r="A160" s="886"/>
      <c r="B160" s="916"/>
      <c r="C160" s="24">
        <v>6.4</v>
      </c>
      <c r="D160" s="229" t="s">
        <v>1403</v>
      </c>
      <c r="E160" s="118" t="s">
        <v>1607</v>
      </c>
      <c r="F160" s="465" t="s">
        <v>1617</v>
      </c>
      <c r="G160" s="472"/>
      <c r="H160" s="473"/>
      <c r="I160" s="517" t="s">
        <v>1618</v>
      </c>
      <c r="J160" s="118"/>
      <c r="K160" s="118"/>
      <c r="L160" s="118" t="s">
        <v>399</v>
      </c>
      <c r="M160" s="118"/>
      <c r="N160" s="118"/>
      <c r="O160" s="118"/>
      <c r="P160" s="5"/>
      <c r="Q160" s="5"/>
      <c r="R160" s="5"/>
      <c r="S160" s="118"/>
      <c r="T160" s="118"/>
    </row>
    <row r="161" spans="1:33" s="218" customFormat="1" ht="76.5" customHeight="1" outlineLevel="1">
      <c r="A161" s="887"/>
      <c r="B161" s="917"/>
      <c r="C161" s="24">
        <v>6.3</v>
      </c>
      <c r="D161" s="229" t="s">
        <v>1403</v>
      </c>
      <c r="E161" s="118" t="s">
        <v>1500</v>
      </c>
      <c r="F161" s="465" t="s">
        <v>1619</v>
      </c>
      <c r="G161" s="472"/>
      <c r="H161" s="473"/>
      <c r="I161" s="517" t="s">
        <v>1620</v>
      </c>
      <c r="J161" s="118"/>
      <c r="K161" s="118"/>
      <c r="L161" s="118" t="s">
        <v>399</v>
      </c>
      <c r="M161" s="118"/>
      <c r="N161" s="118"/>
      <c r="O161" s="118"/>
      <c r="P161" s="5"/>
      <c r="Q161" s="5"/>
      <c r="R161" s="5"/>
      <c r="S161" s="124"/>
      <c r="T161" s="124"/>
    </row>
    <row r="162" spans="1:33" s="218" customFormat="1" ht="30.75" customHeight="1">
      <c r="A162" s="42" t="s">
        <v>90</v>
      </c>
      <c r="B162" s="25"/>
      <c r="C162" s="25"/>
      <c r="D162" s="25"/>
      <c r="E162" s="25"/>
      <c r="F162" s="322"/>
      <c r="G162" s="44"/>
      <c r="H162" s="44"/>
      <c r="I162" s="522"/>
      <c r="J162" s="25"/>
      <c r="K162" s="25"/>
      <c r="L162" s="25"/>
      <c r="M162" s="25"/>
      <c r="N162" s="25"/>
      <c r="O162" s="25"/>
      <c r="P162" s="25"/>
      <c r="Q162" s="25"/>
      <c r="R162" s="25"/>
      <c r="S162" s="25"/>
      <c r="T162" s="25"/>
      <c r="W162" s="62"/>
      <c r="X162" s="62"/>
      <c r="Y162" s="78"/>
      <c r="Z162" s="78"/>
      <c r="AA162" s="64"/>
      <c r="AB162" s="62"/>
      <c r="AC162" s="62"/>
      <c r="AD162" s="62"/>
      <c r="AE162" s="62"/>
      <c r="AF162" s="62"/>
      <c r="AG162" s="62"/>
    </row>
    <row r="163" spans="1:33" s="218" customFormat="1" ht="42" customHeight="1" outlineLevel="1">
      <c r="A163" s="885" t="s">
        <v>623</v>
      </c>
      <c r="B163" s="915"/>
      <c r="C163" s="24">
        <v>1.1000000000000001</v>
      </c>
      <c r="D163" s="229" t="s">
        <v>1403</v>
      </c>
      <c r="E163" s="229" t="s">
        <v>1328</v>
      </c>
      <c r="F163" s="465" t="s">
        <v>1615</v>
      </c>
      <c r="G163" s="472"/>
      <c r="H163" s="473"/>
      <c r="I163" s="517" t="s">
        <v>1616</v>
      </c>
      <c r="J163" s="118"/>
      <c r="K163" s="118" t="s">
        <v>399</v>
      </c>
      <c r="L163" s="118" t="s">
        <v>399</v>
      </c>
      <c r="M163" s="118"/>
      <c r="N163" s="118" t="s">
        <v>386</v>
      </c>
      <c r="O163" s="118"/>
      <c r="P163" s="5" t="s">
        <v>1574</v>
      </c>
      <c r="Q163" s="5"/>
      <c r="R163" s="5"/>
      <c r="S163" s="118"/>
      <c r="T163" s="118"/>
    </row>
    <row r="164" spans="1:33" s="218" customFormat="1" ht="76.5" customHeight="1" outlineLevel="1">
      <c r="A164" s="886"/>
      <c r="B164" s="916"/>
      <c r="C164" s="24">
        <v>1.2</v>
      </c>
      <c r="D164" s="229" t="s">
        <v>1403</v>
      </c>
      <c r="E164" s="229" t="s">
        <v>1621</v>
      </c>
      <c r="F164" s="465" t="s">
        <v>1622</v>
      </c>
      <c r="G164" s="472"/>
      <c r="H164" s="473"/>
      <c r="I164" s="517" t="s">
        <v>1623</v>
      </c>
      <c r="J164" s="118"/>
      <c r="K164" s="118" t="s">
        <v>399</v>
      </c>
      <c r="L164" s="118" t="s">
        <v>399</v>
      </c>
      <c r="M164" s="118"/>
      <c r="N164" s="118"/>
      <c r="O164" s="118"/>
      <c r="P164" s="5"/>
      <c r="Q164" s="5"/>
      <c r="R164" s="5"/>
      <c r="S164" s="118"/>
      <c r="T164" s="118"/>
    </row>
    <row r="165" spans="1:33" s="218" customFormat="1" ht="76.5" customHeight="1" outlineLevel="1">
      <c r="A165" s="886"/>
      <c r="B165" s="916"/>
      <c r="C165" s="24">
        <v>1.3</v>
      </c>
      <c r="D165" s="229" t="s">
        <v>1403</v>
      </c>
      <c r="E165" s="229" t="s">
        <v>1621</v>
      </c>
      <c r="F165" s="465" t="s">
        <v>1622</v>
      </c>
      <c r="G165" s="472"/>
      <c r="H165" s="473"/>
      <c r="I165" s="517" t="s">
        <v>1624</v>
      </c>
      <c r="J165" s="118"/>
      <c r="K165" s="118" t="s">
        <v>399</v>
      </c>
      <c r="L165" s="118" t="s">
        <v>399</v>
      </c>
      <c r="M165" s="118"/>
      <c r="N165" s="118"/>
      <c r="O165" s="118"/>
      <c r="P165" s="5"/>
      <c r="Q165" s="5"/>
      <c r="R165" s="5"/>
      <c r="S165" s="118"/>
      <c r="T165" s="118"/>
    </row>
    <row r="166" spans="1:33" s="218" customFormat="1" ht="42" customHeight="1" outlineLevel="1">
      <c r="A166" s="886"/>
      <c r="B166" s="916"/>
      <c r="C166" s="24">
        <v>1.4</v>
      </c>
      <c r="D166" s="229" t="s">
        <v>1403</v>
      </c>
      <c r="E166" s="118" t="s">
        <v>790</v>
      </c>
      <c r="F166" s="465" t="s">
        <v>1625</v>
      </c>
      <c r="G166" s="461"/>
      <c r="H166" s="462"/>
      <c r="I166" s="517" t="s">
        <v>1626</v>
      </c>
      <c r="J166" s="118"/>
      <c r="K166" s="118"/>
      <c r="L166" s="118" t="s">
        <v>399</v>
      </c>
      <c r="M166" s="118"/>
      <c r="N166" s="118"/>
      <c r="O166" s="118"/>
      <c r="P166" s="5"/>
      <c r="Q166" s="5"/>
      <c r="R166" s="5"/>
      <c r="S166" s="118"/>
      <c r="T166" s="118"/>
    </row>
    <row r="167" spans="1:33" s="218" customFormat="1" ht="42" customHeight="1" outlineLevel="1">
      <c r="A167" s="887"/>
      <c r="B167" s="917"/>
      <c r="C167" s="24">
        <v>1.5</v>
      </c>
      <c r="D167" s="229" t="s">
        <v>1403</v>
      </c>
      <c r="E167" s="118" t="s">
        <v>1627</v>
      </c>
      <c r="F167" s="465" t="s">
        <v>1628</v>
      </c>
      <c r="G167" s="461"/>
      <c r="H167" s="462"/>
      <c r="I167" s="517" t="s">
        <v>1629</v>
      </c>
      <c r="J167" s="118"/>
      <c r="K167" s="118"/>
      <c r="L167" s="118" t="s">
        <v>399</v>
      </c>
      <c r="M167" s="118"/>
      <c r="N167" s="118"/>
      <c r="O167" s="118"/>
      <c r="P167" s="5"/>
      <c r="Q167" s="5"/>
      <c r="R167" s="5"/>
      <c r="S167" s="118"/>
      <c r="T167" s="118"/>
    </row>
    <row r="168" spans="1:33" s="218" customFormat="1" ht="42" customHeight="1" outlineLevel="1">
      <c r="A168" s="885" t="s">
        <v>630</v>
      </c>
      <c r="B168" s="915" t="s">
        <v>631</v>
      </c>
      <c r="C168" s="24">
        <v>2.1</v>
      </c>
      <c r="D168" s="482"/>
      <c r="E168" s="482"/>
      <c r="F168" s="501" t="s">
        <v>1630</v>
      </c>
      <c r="G168" s="480"/>
      <c r="H168" s="481"/>
      <c r="I168" s="527"/>
      <c r="J168" s="482"/>
      <c r="K168" s="482"/>
      <c r="L168" s="482"/>
      <c r="M168" s="482"/>
      <c r="N168" s="482"/>
      <c r="O168" s="482"/>
      <c r="P168" s="570"/>
      <c r="Q168" s="570"/>
      <c r="R168" s="570"/>
      <c r="S168" s="482"/>
      <c r="T168" s="482"/>
    </row>
    <row r="169" spans="1:33" s="218" customFormat="1" ht="42" customHeight="1" outlineLevel="1">
      <c r="A169" s="886"/>
      <c r="B169" s="916"/>
      <c r="C169" s="24">
        <v>2.2000000000000002</v>
      </c>
      <c r="D169" s="118"/>
      <c r="E169" s="118"/>
      <c r="F169" s="469"/>
      <c r="G169" s="461"/>
      <c r="H169" s="462"/>
      <c r="I169" s="517"/>
      <c r="J169" s="118"/>
      <c r="K169" s="118"/>
      <c r="L169" s="118"/>
      <c r="M169" s="118"/>
      <c r="N169" s="118"/>
      <c r="O169" s="118"/>
      <c r="P169" s="5"/>
      <c r="Q169" s="5"/>
      <c r="R169" s="5"/>
      <c r="S169" s="118"/>
      <c r="T169" s="118"/>
    </row>
    <row r="170" spans="1:33" s="218" customFormat="1" ht="42" customHeight="1" outlineLevel="1">
      <c r="A170" s="886"/>
      <c r="B170" s="916"/>
      <c r="C170" s="24">
        <v>2.2999999999999998</v>
      </c>
      <c r="D170" s="118"/>
      <c r="E170" s="118"/>
      <c r="F170" s="469"/>
      <c r="G170" s="461"/>
      <c r="H170" s="462"/>
      <c r="I170" s="517"/>
      <c r="J170" s="118"/>
      <c r="K170" s="118"/>
      <c r="L170" s="118"/>
      <c r="M170" s="118"/>
      <c r="N170" s="118"/>
      <c r="O170" s="118"/>
      <c r="P170" s="5"/>
      <c r="Q170" s="5"/>
      <c r="R170" s="5"/>
      <c r="S170" s="118"/>
      <c r="T170" s="118"/>
    </row>
    <row r="171" spans="1:33" s="218" customFormat="1" ht="42" customHeight="1" outlineLevel="1">
      <c r="A171" s="886"/>
      <c r="B171" s="916"/>
      <c r="C171" s="24">
        <v>2.4</v>
      </c>
      <c r="D171" s="118"/>
      <c r="E171" s="118"/>
      <c r="F171" s="469"/>
      <c r="G171" s="461"/>
      <c r="H171" s="462"/>
      <c r="I171" s="517"/>
      <c r="J171" s="118"/>
      <c r="K171" s="118"/>
      <c r="L171" s="118"/>
      <c r="M171" s="118"/>
      <c r="N171" s="118"/>
      <c r="O171" s="118"/>
      <c r="P171" s="5"/>
      <c r="Q171" s="5"/>
      <c r="R171" s="5"/>
      <c r="S171" s="118"/>
      <c r="T171" s="118"/>
    </row>
    <row r="172" spans="1:33" s="218" customFormat="1" ht="42" customHeight="1" outlineLevel="1">
      <c r="A172" s="887"/>
      <c r="B172" s="917"/>
      <c r="C172" s="24">
        <v>2.5</v>
      </c>
      <c r="D172" s="118"/>
      <c r="E172" s="118"/>
      <c r="F172" s="469"/>
      <c r="G172" s="461"/>
      <c r="H172" s="462"/>
      <c r="I172" s="517"/>
      <c r="J172" s="118"/>
      <c r="K172" s="118"/>
      <c r="L172" s="118"/>
      <c r="M172" s="118"/>
      <c r="N172" s="118"/>
      <c r="O172" s="118"/>
      <c r="P172" s="5"/>
      <c r="Q172" s="5"/>
      <c r="R172" s="5"/>
      <c r="S172" s="118"/>
      <c r="T172" s="118"/>
    </row>
    <row r="173" spans="1:33" s="218" customFormat="1" ht="42" customHeight="1" outlineLevel="1">
      <c r="A173" s="885" t="s">
        <v>637</v>
      </c>
      <c r="B173" s="915" t="s">
        <v>64</v>
      </c>
      <c r="C173" s="24">
        <v>3.1</v>
      </c>
      <c r="D173" s="482"/>
      <c r="E173" s="482"/>
      <c r="F173" s="501" t="s">
        <v>1631</v>
      </c>
      <c r="G173" s="480"/>
      <c r="H173" s="481"/>
      <c r="I173" s="527"/>
      <c r="J173" s="482"/>
      <c r="K173" s="482"/>
      <c r="L173" s="482"/>
      <c r="M173" s="482"/>
      <c r="N173" s="482"/>
      <c r="O173" s="482"/>
      <c r="P173" s="570"/>
      <c r="Q173" s="570"/>
      <c r="R173" s="570"/>
      <c r="S173" s="482"/>
      <c r="T173" s="482"/>
    </row>
    <row r="174" spans="1:33" s="218" customFormat="1" ht="42" customHeight="1" outlineLevel="1">
      <c r="A174" s="886"/>
      <c r="B174" s="916"/>
      <c r="C174" s="24">
        <v>3.2</v>
      </c>
      <c r="D174" s="495"/>
      <c r="E174" s="70"/>
      <c r="F174" s="474"/>
      <c r="G174" s="475"/>
      <c r="H174" s="476"/>
      <c r="I174" s="528"/>
      <c r="J174" s="494"/>
      <c r="K174" s="494"/>
      <c r="L174" s="494"/>
      <c r="M174" s="494"/>
      <c r="N174" s="494"/>
      <c r="O174" s="494"/>
      <c r="P174" s="571"/>
      <c r="Q174" s="571"/>
      <c r="R174" s="571"/>
      <c r="S174" s="494"/>
      <c r="T174" s="118"/>
    </row>
    <row r="175" spans="1:33" s="218" customFormat="1" ht="42" customHeight="1" outlineLevel="1">
      <c r="A175" s="886"/>
      <c r="B175" s="916"/>
      <c r="C175" s="24">
        <v>3.3</v>
      </c>
      <c r="D175" s="327"/>
      <c r="E175" s="70"/>
      <c r="F175" s="107"/>
      <c r="G175" s="86"/>
      <c r="H175" s="87"/>
      <c r="I175" s="529"/>
      <c r="J175" s="118"/>
      <c r="K175" s="118"/>
      <c r="L175" s="118"/>
      <c r="M175" s="118"/>
      <c r="N175" s="118"/>
      <c r="O175" s="118"/>
      <c r="P175" s="5"/>
      <c r="Q175" s="5"/>
      <c r="R175" s="5"/>
      <c r="S175" s="118"/>
      <c r="T175" s="118"/>
    </row>
    <row r="176" spans="1:33" s="218" customFormat="1" ht="42" customHeight="1" outlineLevel="1">
      <c r="A176" s="886"/>
      <c r="B176" s="916"/>
      <c r="C176" s="24">
        <v>3.4</v>
      </c>
      <c r="D176" s="327"/>
      <c r="E176" s="70"/>
      <c r="F176" s="107"/>
      <c r="G176" s="86"/>
      <c r="H176" s="87"/>
      <c r="I176" s="529"/>
      <c r="J176" s="118"/>
      <c r="K176" s="118"/>
      <c r="L176" s="118"/>
      <c r="M176" s="118"/>
      <c r="N176" s="118"/>
      <c r="O176" s="118"/>
      <c r="P176" s="5"/>
      <c r="Q176" s="5"/>
      <c r="R176" s="5"/>
      <c r="S176" s="118"/>
      <c r="T176" s="118"/>
    </row>
    <row r="177" spans="1:33" s="218" customFormat="1" ht="42" customHeight="1" outlineLevel="1">
      <c r="A177" s="887"/>
      <c r="B177" s="917"/>
      <c r="C177" s="24">
        <v>3.5</v>
      </c>
      <c r="D177" s="327"/>
      <c r="E177" s="70"/>
      <c r="F177" s="107"/>
      <c r="G177" s="86"/>
      <c r="H177" s="87"/>
      <c r="I177" s="530"/>
      <c r="J177" s="118"/>
      <c r="K177" s="118"/>
      <c r="L177" s="118"/>
      <c r="M177" s="118"/>
      <c r="N177" s="118"/>
      <c r="O177" s="118"/>
      <c r="P177" s="5"/>
      <c r="Q177" s="5"/>
      <c r="R177" s="5"/>
      <c r="S177" s="118"/>
      <c r="T177" s="118"/>
    </row>
    <row r="178" spans="1:33" s="218" customFormat="1" ht="42" customHeight="1" outlineLevel="1">
      <c r="A178" s="885" t="s">
        <v>644</v>
      </c>
      <c r="B178" s="915" t="s">
        <v>645</v>
      </c>
      <c r="C178" s="24">
        <v>4.0999999999999996</v>
      </c>
      <c r="D178" s="327"/>
      <c r="E178" s="70"/>
      <c r="F178" s="107"/>
      <c r="G178" s="86"/>
      <c r="H178" s="87"/>
      <c r="I178" s="530"/>
      <c r="J178" s="118"/>
      <c r="K178" s="118"/>
      <c r="L178" s="118"/>
      <c r="M178" s="118"/>
      <c r="N178" s="118"/>
      <c r="O178" s="118"/>
      <c r="P178" s="5"/>
      <c r="Q178" s="5"/>
      <c r="R178" s="5"/>
      <c r="S178" s="118"/>
      <c r="T178" s="118"/>
    </row>
    <row r="179" spans="1:33" s="218" customFormat="1" ht="42" customHeight="1" outlineLevel="1">
      <c r="A179" s="886"/>
      <c r="B179" s="916"/>
      <c r="C179" s="24">
        <v>4.2</v>
      </c>
      <c r="D179" s="327"/>
      <c r="E179" s="70"/>
      <c r="F179" s="107"/>
      <c r="G179" s="86"/>
      <c r="H179" s="87"/>
      <c r="I179" s="530"/>
      <c r="J179" s="118"/>
      <c r="K179" s="118"/>
      <c r="L179" s="118"/>
      <c r="M179" s="118"/>
      <c r="N179" s="118"/>
      <c r="O179" s="118"/>
      <c r="P179" s="5"/>
      <c r="Q179" s="5"/>
      <c r="R179" s="5"/>
      <c r="S179" s="118"/>
      <c r="T179" s="118"/>
    </row>
    <row r="180" spans="1:33" s="218" customFormat="1" ht="42" customHeight="1" outlineLevel="1">
      <c r="A180" s="886"/>
      <c r="B180" s="916"/>
      <c r="C180" s="24">
        <v>4.3</v>
      </c>
      <c r="D180" s="327"/>
      <c r="E180" s="70"/>
      <c r="F180" s="107"/>
      <c r="G180" s="86"/>
      <c r="H180" s="87"/>
      <c r="I180" s="530"/>
      <c r="J180" s="118"/>
      <c r="K180" s="118"/>
      <c r="L180" s="118"/>
      <c r="M180" s="118"/>
      <c r="N180" s="118"/>
      <c r="O180" s="118"/>
      <c r="P180" s="5"/>
      <c r="Q180" s="5"/>
      <c r="R180" s="5"/>
      <c r="S180" s="118"/>
      <c r="T180" s="118"/>
    </row>
    <row r="181" spans="1:33" s="218" customFormat="1" ht="42" customHeight="1" outlineLevel="1">
      <c r="A181" s="886"/>
      <c r="B181" s="916"/>
      <c r="C181" s="24">
        <v>4.4000000000000004</v>
      </c>
      <c r="D181" s="327"/>
      <c r="E181" s="70"/>
      <c r="F181" s="107"/>
      <c r="G181" s="86"/>
      <c r="H181" s="87"/>
      <c r="I181" s="530"/>
      <c r="J181" s="118"/>
      <c r="K181" s="118"/>
      <c r="L181" s="118"/>
      <c r="M181" s="118"/>
      <c r="N181" s="118"/>
      <c r="O181" s="118"/>
      <c r="P181" s="5"/>
      <c r="Q181" s="5"/>
      <c r="R181" s="5"/>
      <c r="S181" s="118"/>
      <c r="T181" s="118"/>
    </row>
    <row r="182" spans="1:33" s="218" customFormat="1" ht="42" customHeight="1" outlineLevel="1">
      <c r="A182" s="887"/>
      <c r="B182" s="917"/>
      <c r="C182" s="24">
        <v>4.5</v>
      </c>
      <c r="D182" s="327"/>
      <c r="E182" s="70"/>
      <c r="F182" s="107"/>
      <c r="G182" s="86"/>
      <c r="H182" s="87"/>
      <c r="I182" s="530"/>
      <c r="J182" s="118"/>
      <c r="K182" s="118"/>
      <c r="L182" s="118"/>
      <c r="M182" s="118"/>
      <c r="N182" s="118"/>
      <c r="O182" s="118"/>
      <c r="P182" s="5"/>
      <c r="Q182" s="5"/>
      <c r="R182" s="5"/>
      <c r="S182" s="118"/>
      <c r="T182" s="118"/>
    </row>
    <row r="183" spans="1:33" s="218" customFormat="1" ht="42" customHeight="1" outlineLevel="1">
      <c r="A183" s="885" t="s">
        <v>651</v>
      </c>
      <c r="B183" s="915" t="s">
        <v>652</v>
      </c>
      <c r="C183" s="24">
        <v>5.0999999999999996</v>
      </c>
      <c r="D183" s="327"/>
      <c r="E183" s="70"/>
      <c r="F183" s="107"/>
      <c r="G183" s="86"/>
      <c r="H183" s="87"/>
      <c r="I183" s="530"/>
      <c r="J183" s="118"/>
      <c r="K183" s="118"/>
      <c r="L183" s="118"/>
      <c r="M183" s="118"/>
      <c r="N183" s="118"/>
      <c r="O183" s="118"/>
      <c r="P183" s="5"/>
      <c r="Q183" s="5"/>
      <c r="R183" s="5"/>
      <c r="S183" s="118"/>
      <c r="T183" s="118"/>
    </row>
    <row r="184" spans="1:33" s="218" customFormat="1" ht="42" customHeight="1" outlineLevel="1">
      <c r="A184" s="886"/>
      <c r="B184" s="916"/>
      <c r="C184" s="24">
        <v>5.2</v>
      </c>
      <c r="D184" s="327"/>
      <c r="E184" s="70"/>
      <c r="F184" s="107"/>
      <c r="G184" s="86"/>
      <c r="H184" s="87"/>
      <c r="I184" s="530"/>
      <c r="J184" s="118"/>
      <c r="K184" s="118"/>
      <c r="L184" s="118"/>
      <c r="M184" s="118"/>
      <c r="N184" s="118"/>
      <c r="O184" s="118"/>
      <c r="P184" s="5"/>
      <c r="Q184" s="5"/>
      <c r="R184" s="5"/>
      <c r="S184" s="118"/>
      <c r="T184" s="118"/>
    </row>
    <row r="185" spans="1:33" s="218" customFormat="1" ht="42" customHeight="1" outlineLevel="1">
      <c r="A185" s="886"/>
      <c r="B185" s="916"/>
      <c r="C185" s="24">
        <v>5.3</v>
      </c>
      <c r="D185" s="327"/>
      <c r="E185" s="70"/>
      <c r="F185" s="107"/>
      <c r="G185" s="86"/>
      <c r="H185" s="87"/>
      <c r="I185" s="530"/>
      <c r="J185" s="118"/>
      <c r="K185" s="118"/>
      <c r="L185" s="118"/>
      <c r="M185" s="118"/>
      <c r="N185" s="118"/>
      <c r="O185" s="118"/>
      <c r="P185" s="5"/>
      <c r="Q185" s="5"/>
      <c r="R185" s="5"/>
      <c r="S185" s="118"/>
      <c r="T185" s="118"/>
    </row>
    <row r="186" spans="1:33" s="218" customFormat="1" ht="42" customHeight="1" outlineLevel="1">
      <c r="A186" s="886"/>
      <c r="B186" s="916"/>
      <c r="C186" s="24">
        <v>5.4</v>
      </c>
      <c r="D186" s="327"/>
      <c r="E186" s="70"/>
      <c r="F186" s="107"/>
      <c r="G186" s="86"/>
      <c r="H186" s="87"/>
      <c r="I186" s="530"/>
      <c r="J186" s="118"/>
      <c r="K186" s="118"/>
      <c r="L186" s="118"/>
      <c r="M186" s="118"/>
      <c r="N186" s="118"/>
      <c r="O186" s="118"/>
      <c r="P186" s="5"/>
      <c r="Q186" s="5"/>
      <c r="R186" s="5"/>
      <c r="S186" s="118"/>
      <c r="T186" s="118"/>
    </row>
    <row r="187" spans="1:33" s="218" customFormat="1" ht="42" customHeight="1" outlineLevel="1">
      <c r="A187" s="887"/>
      <c r="B187" s="917"/>
      <c r="C187" s="118">
        <v>5.5</v>
      </c>
      <c r="D187" s="327"/>
      <c r="E187" s="70"/>
      <c r="F187" s="107"/>
      <c r="G187" s="86"/>
      <c r="H187" s="87"/>
      <c r="I187" s="530"/>
      <c r="J187" s="118"/>
      <c r="K187" s="118"/>
      <c r="L187" s="118"/>
      <c r="M187" s="118"/>
      <c r="N187" s="118"/>
      <c r="O187" s="118"/>
      <c r="P187" s="5"/>
      <c r="Q187" s="5"/>
      <c r="R187" s="5"/>
      <c r="S187" s="118"/>
      <c r="T187" s="118"/>
    </row>
    <row r="188" spans="1:33" ht="42" customHeight="1" outlineLevel="1">
      <c r="A188" s="885" t="s">
        <v>656</v>
      </c>
      <c r="B188" s="918" t="s">
        <v>657</v>
      </c>
      <c r="C188" s="118">
        <v>6.1</v>
      </c>
      <c r="D188" s="327"/>
      <c r="E188" s="70"/>
      <c r="F188" s="107"/>
      <c r="G188" s="91"/>
      <c r="H188" s="91"/>
      <c r="I188" s="529"/>
      <c r="K188" s="118"/>
      <c r="L188" s="118"/>
      <c r="M188" s="118"/>
      <c r="N188" s="118"/>
      <c r="O188" s="118"/>
      <c r="P188" s="5"/>
      <c r="Q188" s="5"/>
      <c r="R188" s="5"/>
    </row>
    <row r="189" spans="1:33" ht="42" customHeight="1" outlineLevel="1">
      <c r="A189" s="886"/>
      <c r="B189" s="918"/>
      <c r="C189" s="118">
        <v>6.2</v>
      </c>
      <c r="D189" s="327"/>
      <c r="E189" s="70"/>
      <c r="F189" s="107"/>
      <c r="G189" s="91"/>
      <c r="H189" s="91"/>
      <c r="I189" s="529"/>
      <c r="K189" s="118"/>
      <c r="L189" s="118"/>
      <c r="M189" s="118"/>
      <c r="N189" s="118"/>
      <c r="O189" s="118"/>
      <c r="P189" s="5"/>
      <c r="Q189" s="5"/>
      <c r="R189" s="5"/>
    </row>
    <row r="190" spans="1:33" ht="42" customHeight="1" outlineLevel="1">
      <c r="A190" s="886"/>
      <c r="B190" s="918"/>
      <c r="C190" s="118">
        <v>6.3</v>
      </c>
      <c r="D190" s="327"/>
      <c r="E190" s="70"/>
      <c r="F190" s="107"/>
      <c r="G190" s="91"/>
      <c r="H190" s="91"/>
      <c r="I190" s="529"/>
      <c r="K190" s="118"/>
      <c r="L190" s="118"/>
      <c r="M190" s="118"/>
      <c r="N190" s="118"/>
      <c r="O190" s="118"/>
      <c r="P190" s="5"/>
      <c r="Q190" s="5"/>
      <c r="R190" s="5"/>
    </row>
    <row r="191" spans="1:33" ht="42" customHeight="1" outlineLevel="1">
      <c r="A191" s="886"/>
      <c r="B191" s="918"/>
      <c r="C191" s="118">
        <v>6.4</v>
      </c>
      <c r="D191" s="327"/>
      <c r="E191" s="70"/>
      <c r="F191" s="107"/>
      <c r="G191" s="91"/>
      <c r="H191" s="91"/>
      <c r="I191" s="529"/>
      <c r="K191" s="118"/>
      <c r="L191" s="118"/>
      <c r="M191" s="118"/>
      <c r="N191" s="118"/>
      <c r="O191" s="118"/>
      <c r="P191" s="5"/>
      <c r="Q191" s="5"/>
      <c r="R191" s="5"/>
    </row>
    <row r="192" spans="1:33" s="218" customFormat="1" ht="41.25" customHeight="1" outlineLevel="1">
      <c r="A192" s="887"/>
      <c r="B192" s="918"/>
      <c r="C192" s="118">
        <v>6.5</v>
      </c>
      <c r="D192" s="327"/>
      <c r="E192" s="70"/>
      <c r="F192" s="107"/>
      <c r="G192" s="91"/>
      <c r="H192" s="91"/>
      <c r="I192" s="529"/>
      <c r="J192" s="80"/>
      <c r="K192" s="118"/>
      <c r="L192" s="118"/>
      <c r="M192" s="118"/>
      <c r="N192" s="118"/>
      <c r="O192" s="118"/>
      <c r="P192" s="5"/>
      <c r="Q192" s="5"/>
      <c r="R192" s="5"/>
      <c r="S192" s="125"/>
      <c r="T192" s="125"/>
      <c r="W192" s="81"/>
      <c r="X192" s="82"/>
      <c r="Y192" s="83"/>
      <c r="Z192" s="83"/>
      <c r="AA192" s="84"/>
      <c r="AB192" s="82"/>
      <c r="AC192" s="85"/>
      <c r="AD192" s="81"/>
      <c r="AE192" s="82"/>
      <c r="AF192" s="85"/>
      <c r="AG192" s="81"/>
    </row>
    <row r="193" spans="1:33" s="218" customFormat="1" ht="41.25" customHeight="1" outlineLevel="1">
      <c r="A193" s="885" t="s">
        <v>659</v>
      </c>
      <c r="B193" s="918" t="s">
        <v>660</v>
      </c>
      <c r="C193" s="572">
        <v>7.1</v>
      </c>
      <c r="D193" s="496" t="s">
        <v>99</v>
      </c>
      <c r="E193" s="531"/>
      <c r="F193" s="502" t="s">
        <v>99</v>
      </c>
      <c r="G193" s="91"/>
      <c r="H193" s="91"/>
      <c r="I193" s="529" t="s">
        <v>99</v>
      </c>
      <c r="J193" s="80"/>
      <c r="K193" s="118"/>
      <c r="L193" s="118"/>
      <c r="M193" s="118"/>
      <c r="N193" s="118"/>
      <c r="O193" s="118"/>
      <c r="P193" s="5"/>
      <c r="Q193" s="5"/>
      <c r="R193" s="5"/>
      <c r="S193" s="125"/>
      <c r="T193" s="125"/>
      <c r="W193" s="81"/>
      <c r="X193" s="82"/>
      <c r="Y193" s="83"/>
      <c r="Z193" s="83"/>
      <c r="AA193" s="84"/>
      <c r="AB193" s="82"/>
      <c r="AC193" s="85"/>
      <c r="AD193" s="81"/>
      <c r="AE193" s="82"/>
      <c r="AF193" s="85"/>
      <c r="AG193" s="81"/>
    </row>
    <row r="194" spans="1:33" s="218" customFormat="1" ht="41.25" customHeight="1" outlineLevel="1">
      <c r="A194" s="886"/>
      <c r="B194" s="918"/>
      <c r="C194" s="572">
        <v>7.2</v>
      </c>
      <c r="D194" s="496" t="s">
        <v>99</v>
      </c>
      <c r="E194" s="531"/>
      <c r="F194" s="502" t="s">
        <v>99</v>
      </c>
      <c r="G194" s="91"/>
      <c r="H194" s="91"/>
      <c r="I194" s="529" t="s">
        <v>99</v>
      </c>
      <c r="J194" s="80"/>
      <c r="K194" s="118"/>
      <c r="L194" s="118"/>
      <c r="M194" s="118"/>
      <c r="N194" s="118"/>
      <c r="O194" s="118"/>
      <c r="P194" s="5"/>
      <c r="Q194" s="5"/>
      <c r="R194" s="5"/>
      <c r="S194" s="125"/>
      <c r="T194" s="125"/>
      <c r="W194" s="81"/>
      <c r="X194" s="82"/>
      <c r="Y194" s="83"/>
      <c r="Z194" s="83"/>
      <c r="AA194" s="84"/>
      <c r="AB194" s="82"/>
      <c r="AC194" s="85"/>
      <c r="AD194" s="81"/>
      <c r="AE194" s="82"/>
      <c r="AF194" s="85"/>
      <c r="AG194" s="81"/>
    </row>
    <row r="195" spans="1:33" s="218" customFormat="1" ht="41.25" customHeight="1" outlineLevel="1">
      <c r="A195" s="887"/>
      <c r="B195" s="918"/>
      <c r="C195" s="572">
        <v>7.3</v>
      </c>
      <c r="D195" s="496" t="s">
        <v>99</v>
      </c>
      <c r="E195" s="531"/>
      <c r="F195" s="502" t="s">
        <v>99</v>
      </c>
      <c r="G195" s="91"/>
      <c r="H195" s="91"/>
      <c r="I195" s="529" t="s">
        <v>99</v>
      </c>
      <c r="J195" s="80"/>
      <c r="K195" s="118"/>
      <c r="L195" s="118"/>
      <c r="M195" s="118"/>
      <c r="N195" s="118"/>
      <c r="O195" s="118"/>
      <c r="P195" s="5"/>
      <c r="Q195" s="5"/>
      <c r="R195" s="5"/>
      <c r="S195" s="125"/>
      <c r="T195" s="125"/>
      <c r="W195" s="81"/>
      <c r="X195" s="82"/>
      <c r="Y195" s="83"/>
      <c r="Z195" s="83"/>
      <c r="AA195" s="84"/>
      <c r="AB195" s="82"/>
      <c r="AC195" s="85"/>
      <c r="AD195" s="81"/>
      <c r="AE195" s="82"/>
      <c r="AF195" s="85"/>
      <c r="AG195" s="81"/>
    </row>
  </sheetData>
  <mergeCells count="79">
    <mergeCell ref="A193:A195"/>
    <mergeCell ref="B193:B195"/>
    <mergeCell ref="A178:A182"/>
    <mergeCell ref="B178:B182"/>
    <mergeCell ref="A183:A187"/>
    <mergeCell ref="B183:B187"/>
    <mergeCell ref="A188:A192"/>
    <mergeCell ref="B188:B192"/>
    <mergeCell ref="A163:A167"/>
    <mergeCell ref="B163:B167"/>
    <mergeCell ref="A168:A172"/>
    <mergeCell ref="B168:B172"/>
    <mergeCell ref="A173:A177"/>
    <mergeCell ref="B173:B177"/>
    <mergeCell ref="AA142:AA146"/>
    <mergeCell ref="A152:A156"/>
    <mergeCell ref="B152:B156"/>
    <mergeCell ref="A157:A161"/>
    <mergeCell ref="B157:B161"/>
    <mergeCell ref="A147:A151"/>
    <mergeCell ref="B147:B151"/>
    <mergeCell ref="A137:A141"/>
    <mergeCell ref="B137:B141"/>
    <mergeCell ref="A142:A146"/>
    <mergeCell ref="B142:B146"/>
    <mergeCell ref="A106:A110"/>
    <mergeCell ref="B106:B110"/>
    <mergeCell ref="A111:A115"/>
    <mergeCell ref="B111:B115"/>
    <mergeCell ref="A116:A120"/>
    <mergeCell ref="B116:B120"/>
    <mergeCell ref="A121:A125"/>
    <mergeCell ref="B121:B125"/>
    <mergeCell ref="A126:A130"/>
    <mergeCell ref="B126:B130"/>
    <mergeCell ref="A132:A136"/>
    <mergeCell ref="B132:B136"/>
    <mergeCell ref="A90:A94"/>
    <mergeCell ref="B90:B94"/>
    <mergeCell ref="A95:A99"/>
    <mergeCell ref="B95:B99"/>
    <mergeCell ref="A101:A105"/>
    <mergeCell ref="B101:B105"/>
    <mergeCell ref="A75:A79"/>
    <mergeCell ref="B75:B79"/>
    <mergeCell ref="A80:A84"/>
    <mergeCell ref="B80:B84"/>
    <mergeCell ref="A85:A89"/>
    <mergeCell ref="B85:B89"/>
    <mergeCell ref="A59:A63"/>
    <mergeCell ref="B59:B63"/>
    <mergeCell ref="A64:A68"/>
    <mergeCell ref="B64:B68"/>
    <mergeCell ref="A69:A73"/>
    <mergeCell ref="B69:B73"/>
    <mergeCell ref="A44:A48"/>
    <mergeCell ref="B44:B48"/>
    <mergeCell ref="A49:A53"/>
    <mergeCell ref="B49:B53"/>
    <mergeCell ref="A54:A58"/>
    <mergeCell ref="B54:B58"/>
    <mergeCell ref="A27:A31"/>
    <mergeCell ref="B27:B31"/>
    <mergeCell ref="A32:A36"/>
    <mergeCell ref="B32:B36"/>
    <mergeCell ref="A39:A43"/>
    <mergeCell ref="B39:B43"/>
    <mergeCell ref="A12:A16"/>
    <mergeCell ref="B12:B16"/>
    <mergeCell ref="A17:A21"/>
    <mergeCell ref="B17:B21"/>
    <mergeCell ref="A22:A26"/>
    <mergeCell ref="B22:B26"/>
    <mergeCell ref="A1:B1"/>
    <mergeCell ref="A2:B2"/>
    <mergeCell ref="A4:A6"/>
    <mergeCell ref="B4:B6"/>
    <mergeCell ref="A7:A11"/>
    <mergeCell ref="B7:B11"/>
  </mergeCells>
  <hyperlinks>
    <hyperlink ref="H10" r:id="rId1" xr:uid="{00000000-0004-0000-0800-000000000000}"/>
    <hyperlink ref="H11" r:id="rId2" xr:uid="{00000000-0004-0000-0800-000001000000}"/>
    <hyperlink ref="H15" r:id="rId3" xr:uid="{00000000-0004-0000-0800-000002000000}"/>
    <hyperlink ref="H16" r:id="rId4" xr:uid="{00000000-0004-0000-0800-000003000000}"/>
    <hyperlink ref="H20" r:id="rId5" xr:uid="{00000000-0004-0000-0800-000004000000}"/>
    <hyperlink ref="H21" r:id="rId6" xr:uid="{00000000-0004-0000-0800-000005000000}"/>
    <hyperlink ref="H25" r:id="rId7" xr:uid="{00000000-0004-0000-0800-000006000000}"/>
    <hyperlink ref="H26" r:id="rId8" xr:uid="{00000000-0004-0000-0800-000007000000}"/>
    <hyperlink ref="H30" r:id="rId9" xr:uid="{00000000-0004-0000-0800-000008000000}"/>
    <hyperlink ref="H31" r:id="rId10" xr:uid="{00000000-0004-0000-0800-000009000000}"/>
    <hyperlink ref="H35" r:id="rId11" xr:uid="{00000000-0004-0000-0800-00000A000000}"/>
    <hyperlink ref="H36" r:id="rId12" xr:uid="{00000000-0004-0000-0800-00000B000000}"/>
    <hyperlink ref="G108" r:id="rId13" xr:uid="{00000000-0004-0000-0800-00000C000000}"/>
    <hyperlink ref="H108" r:id="rId14" xr:uid="{00000000-0004-0000-0800-00000D000000}"/>
    <hyperlink ref="G113" r:id="rId15" xr:uid="{00000000-0004-0000-0800-00000E000000}"/>
    <hyperlink ref="H113" r:id="rId16" xr:uid="{00000000-0004-0000-0800-00000F000000}"/>
    <hyperlink ref="G118" r:id="rId17" xr:uid="{00000000-0004-0000-0800-000010000000}"/>
    <hyperlink ref="H118" r:id="rId18" xr:uid="{00000000-0004-0000-0800-000011000000}"/>
    <hyperlink ref="H111" r:id="rId19" xr:uid="{00000000-0004-0000-0800-000012000000}"/>
    <hyperlink ref="H112" r:id="rId20" xr:uid="{00000000-0004-0000-0800-000013000000}"/>
    <hyperlink ref="H116" r:id="rId21" xr:uid="{00000000-0004-0000-0800-000014000000}"/>
    <hyperlink ref="H117" r:id="rId22" xr:uid="{00000000-0004-0000-0800-000015000000}"/>
    <hyperlink ref="H121" r:id="rId23" xr:uid="{00000000-0004-0000-0800-000016000000}"/>
    <hyperlink ref="H122" r:id="rId24" xr:uid="{00000000-0004-0000-0800-000017000000}"/>
    <hyperlink ref="H126" r:id="rId25" xr:uid="{00000000-0004-0000-0800-000018000000}"/>
    <hyperlink ref="H127" r:id="rId26" xr:uid="{00000000-0004-0000-0800-000019000000}"/>
    <hyperlink ref="H132" r:id="rId27" xr:uid="{00000000-0004-0000-0800-00001A000000}"/>
    <hyperlink ref="H133" r:id="rId28" xr:uid="{00000000-0004-0000-0800-00001B000000}"/>
    <hyperlink ref="H106" r:id="rId29" xr:uid="{00000000-0004-0000-0800-00001C000000}"/>
    <hyperlink ref="H107" r:id="rId30" xr:uid="{00000000-0004-0000-0800-00001D000000}"/>
    <hyperlink ref="H101" r:id="rId31" xr:uid="{00000000-0004-0000-0800-00001E000000}"/>
    <hyperlink ref="H102" r:id="rId32" xr:uid="{00000000-0004-0000-0800-00001F000000}"/>
    <hyperlink ref="H95" r:id="rId33" xr:uid="{00000000-0004-0000-0800-000020000000}"/>
    <hyperlink ref="H96" r:id="rId34" xr:uid="{00000000-0004-0000-0800-000021000000}"/>
    <hyperlink ref="H85" r:id="rId35" xr:uid="{00000000-0004-0000-0800-000022000000}"/>
    <hyperlink ref="H86" r:id="rId36" xr:uid="{00000000-0004-0000-0800-000023000000}"/>
    <hyperlink ref="H80" r:id="rId37" xr:uid="{00000000-0004-0000-0800-000024000000}"/>
    <hyperlink ref="H81" r:id="rId38" xr:uid="{00000000-0004-0000-0800-000025000000}"/>
    <hyperlink ref="H75" r:id="rId39" xr:uid="{00000000-0004-0000-0800-000026000000}"/>
    <hyperlink ref="H76" r:id="rId40" xr:uid="{00000000-0004-0000-0800-000027000000}"/>
    <hyperlink ref="H69" r:id="rId41" xr:uid="{00000000-0004-0000-0800-000028000000}"/>
    <hyperlink ref="H70" r:id="rId42" xr:uid="{00000000-0004-0000-0800-000029000000}"/>
    <hyperlink ref="H64" r:id="rId43" xr:uid="{00000000-0004-0000-0800-00002A000000}"/>
    <hyperlink ref="H65" r:id="rId44" xr:uid="{00000000-0004-0000-0800-00002B000000}"/>
    <hyperlink ref="H59" r:id="rId45" xr:uid="{00000000-0004-0000-0800-00002C000000}"/>
    <hyperlink ref="H60" r:id="rId46" xr:uid="{00000000-0004-0000-0800-00002D000000}"/>
    <hyperlink ref="H54" r:id="rId47" xr:uid="{00000000-0004-0000-0800-00002E000000}"/>
    <hyperlink ref="H55" r:id="rId48" xr:uid="{00000000-0004-0000-0800-00002F000000}"/>
    <hyperlink ref="H49" r:id="rId49" xr:uid="{00000000-0004-0000-0800-000030000000}"/>
    <hyperlink ref="H50" r:id="rId50" xr:uid="{00000000-0004-0000-0800-000031000000}"/>
    <hyperlink ref="H44" r:id="rId51" xr:uid="{00000000-0004-0000-0800-000032000000}"/>
    <hyperlink ref="H45" r:id="rId52" xr:uid="{00000000-0004-0000-0800-000033000000}"/>
    <hyperlink ref="H39" r:id="rId53" xr:uid="{00000000-0004-0000-0800-000034000000}"/>
    <hyperlink ref="H40" r:id="rId54" xr:uid="{00000000-0004-0000-0800-000035000000}"/>
    <hyperlink ref="H32" r:id="rId55" xr:uid="{00000000-0004-0000-0800-000036000000}"/>
    <hyperlink ref="H33" r:id="rId56" xr:uid="{00000000-0004-0000-0800-000037000000}"/>
    <hyperlink ref="H27" r:id="rId57" xr:uid="{00000000-0004-0000-0800-000038000000}"/>
    <hyperlink ref="H28" r:id="rId58" xr:uid="{00000000-0004-0000-0800-000039000000}"/>
    <hyperlink ref="H22" r:id="rId59" xr:uid="{00000000-0004-0000-0800-00003A000000}"/>
    <hyperlink ref="H23" r:id="rId60" xr:uid="{00000000-0004-0000-0800-00003B000000}"/>
    <hyperlink ref="H17" r:id="rId61" xr:uid="{00000000-0004-0000-0800-00003C000000}"/>
    <hyperlink ref="H18" r:id="rId62" xr:uid="{00000000-0004-0000-0800-00003D000000}"/>
    <hyperlink ref="H12" r:id="rId63" xr:uid="{00000000-0004-0000-0800-00003E000000}"/>
    <hyperlink ref="H13" r:id="rId64" xr:uid="{00000000-0004-0000-0800-00003F000000}"/>
    <hyperlink ref="H5" r:id="rId65" xr:uid="{00000000-0004-0000-0800-000040000000}"/>
    <hyperlink ref="H6" r:id="rId66" xr:uid="{00000000-0004-0000-0800-000041000000}"/>
    <hyperlink ref="H7" r:id="rId67" xr:uid="{00000000-0004-0000-0800-000042000000}"/>
    <hyperlink ref="G123" r:id="rId68" xr:uid="{00000000-0004-0000-0800-000043000000}"/>
    <hyperlink ref="H123" r:id="rId69" xr:uid="{00000000-0004-0000-0800-000044000000}"/>
    <hyperlink ref="G134" r:id="rId70" xr:uid="{00000000-0004-0000-0800-000045000000}"/>
    <hyperlink ref="H134" r:id="rId71" xr:uid="{00000000-0004-0000-0800-000046000000}"/>
    <hyperlink ref="G98" r:id="rId72" xr:uid="{00000000-0004-0000-0800-000047000000}"/>
    <hyperlink ref="H98" r:id="rId73" xr:uid="{00000000-0004-0000-0800-000048000000}"/>
    <hyperlink ref="G99" r:id="rId74" xr:uid="{00000000-0004-0000-0800-000049000000}"/>
    <hyperlink ref="H99" r:id="rId75" xr:uid="{00000000-0004-0000-0800-00004A000000}"/>
    <hyperlink ref="G83" r:id="rId76" xr:uid="{00000000-0004-0000-0800-00004B000000}"/>
    <hyperlink ref="H83" r:id="rId77" xr:uid="{00000000-0004-0000-0800-00004C000000}"/>
    <hyperlink ref="G84" r:id="rId78" xr:uid="{00000000-0004-0000-0800-00004D000000}"/>
    <hyperlink ref="H84" r:id="rId79" xr:uid="{00000000-0004-0000-0800-00004E000000}"/>
    <hyperlink ref="H89" r:id="rId80" xr:uid="{00000000-0004-0000-0800-00004F000000}"/>
    <hyperlink ref="G89" r:id="rId81" xr:uid="{00000000-0004-0000-0800-000050000000}"/>
    <hyperlink ref="H88" r:id="rId82" xr:uid="{00000000-0004-0000-0800-000051000000}"/>
    <hyperlink ref="G88" r:id="rId83" xr:uid="{00000000-0004-0000-0800-000052000000}"/>
    <hyperlink ref="H42" r:id="rId84" xr:uid="{00000000-0004-0000-0800-000053000000}"/>
    <hyperlink ref="H43" r:id="rId85" xr:uid="{00000000-0004-0000-0800-000054000000}"/>
    <hyperlink ref="H47" r:id="rId86" xr:uid="{00000000-0004-0000-0800-000055000000}"/>
    <hyperlink ref="H48" r:id="rId87" xr:uid="{00000000-0004-0000-0800-000056000000}"/>
    <hyperlink ref="H52" r:id="rId88" xr:uid="{00000000-0004-0000-0800-000057000000}"/>
    <hyperlink ref="H53" r:id="rId89" xr:uid="{00000000-0004-0000-0800-000058000000}"/>
    <hyperlink ref="H57" r:id="rId90" xr:uid="{00000000-0004-0000-0800-000059000000}"/>
    <hyperlink ref="H58" r:id="rId91" xr:uid="{00000000-0004-0000-0800-00005A000000}"/>
    <hyperlink ref="H62" r:id="rId92" xr:uid="{00000000-0004-0000-0800-00005B000000}"/>
    <hyperlink ref="H63" r:id="rId93" xr:uid="{00000000-0004-0000-0800-00005C000000}"/>
    <hyperlink ref="G78" r:id="rId94" xr:uid="{00000000-0004-0000-0800-00005D000000}"/>
    <hyperlink ref="H78" r:id="rId95" xr:uid="{00000000-0004-0000-0800-00005E000000}"/>
    <hyperlink ref="G79" r:id="rId96" xr:uid="{00000000-0004-0000-0800-00005F000000}"/>
    <hyperlink ref="H79" r:id="rId97" xr:uid="{00000000-0004-0000-0800-000060000000}"/>
    <hyperlink ref="H67" r:id="rId98" xr:uid="{00000000-0004-0000-0800-000061000000}"/>
    <hyperlink ref="H68" r:id="rId99" xr:uid="{00000000-0004-0000-0800-000062000000}"/>
    <hyperlink ref="H72" r:id="rId100" xr:uid="{00000000-0004-0000-0800-000063000000}"/>
    <hyperlink ref="H73" r:id="rId101" xr:uid="{00000000-0004-0000-0800-000064000000}"/>
    <hyperlink ref="H124" r:id="rId102" xr:uid="{00000000-0004-0000-0800-000065000000}"/>
    <hyperlink ref="H125" r:id="rId103" xr:uid="{00000000-0004-0000-0800-000066000000}"/>
    <hyperlink ref="H129" r:id="rId104" xr:uid="{00000000-0004-0000-0800-000067000000}"/>
    <hyperlink ref="H130" r:id="rId105" xr:uid="{00000000-0004-0000-0800-000068000000}"/>
    <hyperlink ref="H137" r:id="rId106" xr:uid="{00000000-0004-0000-0800-000069000000}"/>
    <hyperlink ref="H138" r:id="rId107" xr:uid="{00000000-0004-0000-0800-00006A000000}"/>
  </hyperlinks>
  <pageMargins left="0.7" right="0.7" top="0.75" bottom="0.75" header="0.3" footer="0.3"/>
  <pageSetup paperSize="9" orientation="portrait" r:id="rId108"/>
  <legacyDrawing r:id="rId109"/>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883FF"/>
  </sheetPr>
  <dimension ref="A1:AQ123"/>
  <sheetViews>
    <sheetView zoomScale="80" zoomScaleNormal="80" workbookViewId="0">
      <pane xSplit="2" ySplit="2" topLeftCell="C75" activePane="bottomRight" state="frozen"/>
      <selection pane="topRight" activeCell="C3" sqref="C3"/>
      <selection pane="bottomLeft" activeCell="C3" sqref="C3"/>
      <selection pane="bottomRight" activeCell="H84" sqref="H84"/>
    </sheetView>
  </sheetViews>
  <sheetFormatPr baseColWidth="10" defaultColWidth="10.83203125" defaultRowHeight="16" outlineLevelRow="1"/>
  <cols>
    <col min="1" max="1" width="6.1640625" style="53" customWidth="1"/>
    <col min="2" max="2" width="21.6640625" style="53" customWidth="1"/>
    <col min="3" max="3" width="6.6640625" style="53" customWidth="1"/>
    <col min="4" max="4" width="12" style="5" customWidth="1"/>
    <col min="5" max="5" width="26.1640625" style="5" customWidth="1"/>
    <col min="6" max="6" width="10.6640625" style="54" customWidth="1"/>
    <col min="7" max="7" width="7.33203125" style="54" customWidth="1"/>
    <col min="8" max="8" width="25.6640625" style="5" customWidth="1"/>
    <col min="9" max="13" width="3.6640625" style="53" customWidth="1"/>
    <col min="14" max="14" width="4.33203125" style="53" customWidth="1"/>
    <col min="15" max="15" width="14" style="54" customWidth="1"/>
    <col min="16" max="16" width="16" style="54" customWidth="1"/>
    <col min="17" max="17" width="14" style="54" customWidth="1"/>
    <col min="18" max="18" width="10.6640625" style="53" customWidth="1"/>
    <col min="19" max="19" width="10.83203125" customWidth="1"/>
    <col min="20" max="21" width="9"/>
    <col min="22" max="22" width="26.6640625" customWidth="1"/>
    <col min="23" max="23" width="34.83203125" customWidth="1"/>
    <col min="24" max="25" width="9"/>
    <col min="26" max="26" width="87.1640625" customWidth="1"/>
  </cols>
  <sheetData>
    <row r="1" spans="1:32" ht="19" customHeight="1">
      <c r="A1" s="929" t="s">
        <v>661</v>
      </c>
      <c r="B1" s="930"/>
      <c r="C1" s="32"/>
      <c r="D1" s="33"/>
      <c r="E1" s="33"/>
      <c r="F1" s="34"/>
      <c r="G1" s="34"/>
      <c r="H1" s="35"/>
      <c r="I1" s="36"/>
      <c r="J1" s="36"/>
      <c r="K1" s="36"/>
      <c r="L1" s="36"/>
      <c r="M1" s="36"/>
      <c r="N1" s="36"/>
      <c r="O1" s="34"/>
      <c r="P1" s="34"/>
      <c r="Q1" s="34"/>
      <c r="R1" s="121"/>
    </row>
    <row r="2" spans="1:32" s="29" customFormat="1" ht="57" customHeight="1">
      <c r="A2" s="931" t="s">
        <v>366</v>
      </c>
      <c r="B2" s="932"/>
      <c r="C2" s="37" t="s">
        <v>94</v>
      </c>
      <c r="D2" s="38" t="s">
        <v>76</v>
      </c>
      <c r="E2" s="39" t="s">
        <v>367</v>
      </c>
      <c r="F2" s="39" t="s">
        <v>368</v>
      </c>
      <c r="G2" s="39" t="s">
        <v>369</v>
      </c>
      <c r="H2" s="39" t="s">
        <v>370</v>
      </c>
      <c r="I2" s="40" t="s">
        <v>371</v>
      </c>
      <c r="J2" s="40" t="s">
        <v>372</v>
      </c>
      <c r="K2" s="40" t="s">
        <v>373</v>
      </c>
      <c r="L2" s="40" t="s">
        <v>374</v>
      </c>
      <c r="M2" s="40" t="s">
        <v>375</v>
      </c>
      <c r="N2" s="40" t="s">
        <v>376</v>
      </c>
      <c r="O2" s="41" t="s">
        <v>377</v>
      </c>
      <c r="P2" s="119" t="s">
        <v>378</v>
      </c>
      <c r="Q2" s="120" t="s">
        <v>379</v>
      </c>
      <c r="R2" s="122" t="s">
        <v>1632</v>
      </c>
    </row>
    <row r="3" spans="1:32" s="45" customFormat="1" ht="21" customHeight="1">
      <c r="A3" s="42" t="s">
        <v>78</v>
      </c>
      <c r="B3" s="43" t="s">
        <v>261</v>
      </c>
      <c r="C3" s="25"/>
      <c r="D3" s="44"/>
      <c r="E3" s="104"/>
      <c r="F3" s="104"/>
      <c r="G3" s="104"/>
      <c r="H3" s="44"/>
      <c r="I3" s="25"/>
      <c r="J3" s="25"/>
      <c r="K3" s="25"/>
      <c r="L3" s="25"/>
      <c r="M3" s="25"/>
      <c r="N3" s="25"/>
      <c r="O3" s="44"/>
      <c r="P3" s="44"/>
      <c r="Q3" s="44"/>
      <c r="R3" s="123"/>
    </row>
    <row r="4" spans="1:32" s="45" customFormat="1" ht="74" customHeight="1" outlineLevel="1">
      <c r="A4" s="933" t="s">
        <v>79</v>
      </c>
      <c r="B4" s="888" t="s">
        <v>381</v>
      </c>
      <c r="C4" s="24">
        <v>1.1000000000000001</v>
      </c>
      <c r="D4" s="369" t="s">
        <v>1403</v>
      </c>
      <c r="E4" s="108"/>
      <c r="F4" s="86"/>
      <c r="G4" s="87"/>
      <c r="H4" s="94"/>
      <c r="I4" s="46"/>
      <c r="J4" s="27"/>
      <c r="K4" s="27"/>
      <c r="L4" s="46"/>
      <c r="M4" s="47"/>
      <c r="N4" s="24"/>
      <c r="O4" s="48"/>
      <c r="P4" s="48"/>
      <c r="Q4" s="48"/>
      <c r="R4" s="27"/>
      <c r="V4" s="18"/>
      <c r="W4" s="30"/>
      <c r="X4" s="49"/>
      <c r="Y4" s="49"/>
      <c r="Z4" s="18"/>
      <c r="AA4" s="50"/>
      <c r="AB4" s="51"/>
      <c r="AC4" s="1"/>
      <c r="AD4" s="50"/>
      <c r="AE4" s="52"/>
      <c r="AF4" s="30"/>
    </row>
    <row r="5" spans="1:32" ht="63" customHeight="1" outlineLevel="1">
      <c r="A5" s="934"/>
      <c r="B5" s="936"/>
      <c r="C5" s="53">
        <v>1.2</v>
      </c>
      <c r="D5" s="369" t="s">
        <v>1403</v>
      </c>
      <c r="E5" s="369" t="s">
        <v>1404</v>
      </c>
      <c r="F5" s="86"/>
      <c r="G5" s="372" t="s">
        <v>1633</v>
      </c>
      <c r="H5" s="373" t="s">
        <v>1406</v>
      </c>
      <c r="O5" s="54" t="s">
        <v>1407</v>
      </c>
      <c r="R5" s="27" t="s">
        <v>1408</v>
      </c>
      <c r="V5" s="18"/>
      <c r="W5" s="30"/>
      <c r="X5" s="49"/>
      <c r="Y5" s="49"/>
    </row>
    <row r="6" spans="1:32" s="45" customFormat="1" ht="63" customHeight="1" outlineLevel="1">
      <c r="A6" s="935"/>
      <c r="B6" s="937"/>
      <c r="C6" s="24">
        <v>1.3</v>
      </c>
      <c r="D6" s="369" t="s">
        <v>1403</v>
      </c>
      <c r="E6" s="376" t="s">
        <v>1409</v>
      </c>
      <c r="G6" s="372" t="s">
        <v>1634</v>
      </c>
      <c r="H6" s="375" t="s">
        <v>1410</v>
      </c>
      <c r="I6" s="46"/>
      <c r="J6" s="27"/>
      <c r="K6" s="27"/>
      <c r="L6" s="46"/>
      <c r="M6" s="47"/>
      <c r="N6" s="24"/>
      <c r="O6" s="48"/>
      <c r="P6" s="48"/>
      <c r="Q6" s="48"/>
      <c r="R6" s="27" t="s">
        <v>1411</v>
      </c>
      <c r="V6" s="18"/>
      <c r="W6" s="30"/>
      <c r="X6" s="49"/>
      <c r="Y6" s="49"/>
      <c r="Z6" s="18"/>
      <c r="AA6" s="50"/>
      <c r="AB6" s="51"/>
      <c r="AC6" s="1"/>
      <c r="AD6" s="50"/>
      <c r="AE6" s="52"/>
      <c r="AF6" s="30"/>
    </row>
    <row r="7" spans="1:32" s="45" customFormat="1" ht="63" customHeight="1" outlineLevel="1">
      <c r="A7" s="885" t="s">
        <v>392</v>
      </c>
      <c r="B7" s="938" t="s">
        <v>393</v>
      </c>
      <c r="C7" s="24">
        <v>2.1</v>
      </c>
      <c r="D7" s="369" t="s">
        <v>1403</v>
      </c>
      <c r="E7" s="376" t="s">
        <v>1412</v>
      </c>
      <c r="G7" s="377" t="s">
        <v>1635</v>
      </c>
      <c r="H7" s="378" t="s">
        <v>1413</v>
      </c>
      <c r="I7" s="27"/>
      <c r="J7" s="27"/>
      <c r="K7" s="27"/>
      <c r="L7" s="27"/>
      <c r="M7" s="47"/>
      <c r="N7" s="2"/>
      <c r="O7" s="55"/>
      <c r="P7" s="55"/>
      <c r="Q7" s="55"/>
      <c r="R7" s="27" t="s">
        <v>1414</v>
      </c>
      <c r="V7" s="18"/>
      <c r="W7" s="30"/>
      <c r="X7" s="49"/>
      <c r="Y7" s="49"/>
      <c r="Z7" s="18"/>
      <c r="AA7" s="50"/>
      <c r="AB7" s="51"/>
      <c r="AC7" s="1"/>
      <c r="AD7" s="50"/>
      <c r="AE7" s="52"/>
      <c r="AF7" s="56"/>
    </row>
    <row r="8" spans="1:32" s="45" customFormat="1" ht="63" customHeight="1" outlineLevel="1">
      <c r="A8" s="886"/>
      <c r="B8" s="939"/>
      <c r="C8" s="24">
        <v>2.2000000000000002</v>
      </c>
      <c r="D8" s="369" t="s">
        <v>1403</v>
      </c>
      <c r="E8" s="369" t="s">
        <v>1415</v>
      </c>
      <c r="G8" s="374" t="s">
        <v>1633</v>
      </c>
      <c r="H8" s="375" t="s">
        <v>1417</v>
      </c>
      <c r="I8" s="27"/>
      <c r="J8" s="27"/>
      <c r="K8" s="27"/>
      <c r="L8" s="27"/>
      <c r="M8" s="2"/>
      <c r="N8" s="2"/>
      <c r="O8" s="55"/>
      <c r="P8" s="55"/>
      <c r="Q8" s="55"/>
      <c r="R8" s="27" t="s">
        <v>1418</v>
      </c>
      <c r="V8" s="18"/>
      <c r="W8" s="30"/>
      <c r="X8" s="49"/>
      <c r="Y8" s="49"/>
      <c r="Z8" s="18"/>
      <c r="AA8" s="50"/>
      <c r="AB8" s="51"/>
      <c r="AC8" s="1"/>
      <c r="AD8" s="50"/>
      <c r="AE8" s="52"/>
      <c r="AF8" s="56"/>
    </row>
    <row r="9" spans="1:32" s="45" customFormat="1" ht="63" customHeight="1" outlineLevel="1">
      <c r="A9" s="887"/>
      <c r="B9" s="940"/>
      <c r="C9" s="24">
        <v>2.2999999999999998</v>
      </c>
      <c r="D9" s="369" t="s">
        <v>1403</v>
      </c>
      <c r="E9" s="45" t="s">
        <v>1419</v>
      </c>
      <c r="H9" s="45" t="s">
        <v>1420</v>
      </c>
      <c r="I9" s="46"/>
      <c r="J9" s="27"/>
      <c r="K9" s="27"/>
      <c r="L9" s="27"/>
      <c r="M9" s="47"/>
      <c r="N9" s="2"/>
      <c r="O9" s="55"/>
      <c r="P9" s="55"/>
      <c r="Q9" s="55"/>
      <c r="R9" s="27" t="s">
        <v>1421</v>
      </c>
      <c r="V9" s="18"/>
      <c r="W9" s="30"/>
      <c r="X9" s="49"/>
      <c r="Y9" s="49"/>
      <c r="Z9" s="18"/>
      <c r="AA9" s="50"/>
      <c r="AB9" s="51"/>
      <c r="AC9" s="51"/>
      <c r="AD9" s="51"/>
      <c r="AE9" s="52"/>
      <c r="AF9" s="56"/>
    </row>
    <row r="10" spans="1:32" s="45" customFormat="1" ht="88" customHeight="1" outlineLevel="1">
      <c r="A10" s="885" t="s">
        <v>402</v>
      </c>
      <c r="B10" s="926"/>
      <c r="C10" s="24">
        <v>3.1</v>
      </c>
      <c r="D10" s="369" t="s">
        <v>1403</v>
      </c>
      <c r="E10" s="369" t="s">
        <v>1636</v>
      </c>
      <c r="F10" s="86"/>
      <c r="G10" s="372" t="s">
        <v>1633</v>
      </c>
      <c r="H10" s="379" t="s">
        <v>1428</v>
      </c>
      <c r="I10" s="27"/>
      <c r="J10" s="27"/>
      <c r="K10" s="27"/>
      <c r="L10" s="27"/>
      <c r="M10" s="27"/>
      <c r="N10" s="2"/>
      <c r="O10" s="55" t="s">
        <v>1637</v>
      </c>
      <c r="P10" s="55"/>
      <c r="Q10" s="55"/>
      <c r="R10" s="27" t="s">
        <v>1430</v>
      </c>
      <c r="V10" s="18"/>
      <c r="W10" s="30"/>
      <c r="X10" s="49"/>
      <c r="Y10" s="49"/>
      <c r="Z10" s="18"/>
      <c r="AA10" s="51"/>
      <c r="AB10" s="51"/>
      <c r="AC10" s="51"/>
      <c r="AD10" s="51"/>
      <c r="AE10" s="56"/>
      <c r="AF10" s="56"/>
    </row>
    <row r="11" spans="1:32" s="45" customFormat="1" ht="63" customHeight="1" outlineLevel="1">
      <c r="A11" s="886"/>
      <c r="B11" s="927"/>
      <c r="C11" s="24">
        <v>3.2</v>
      </c>
      <c r="D11" s="369" t="s">
        <v>1403</v>
      </c>
      <c r="E11" s="369" t="s">
        <v>1636</v>
      </c>
      <c r="F11" s="86"/>
      <c r="G11" s="372" t="s">
        <v>1633</v>
      </c>
      <c r="H11" s="317" t="s">
        <v>1431</v>
      </c>
      <c r="I11" s="27"/>
      <c r="J11" s="27"/>
      <c r="K11" s="27"/>
      <c r="L11" s="27"/>
      <c r="M11" s="2"/>
      <c r="N11" s="2"/>
      <c r="O11" s="55"/>
      <c r="P11" s="55"/>
      <c r="Q11" s="55"/>
      <c r="R11" s="27" t="s">
        <v>1418</v>
      </c>
      <c r="V11" s="18"/>
      <c r="W11" s="30"/>
      <c r="X11" s="49"/>
      <c r="Y11" s="49"/>
      <c r="Z11" s="18"/>
      <c r="AA11" s="51"/>
      <c r="AB11" s="51"/>
      <c r="AC11" s="51"/>
      <c r="AD11" s="51"/>
      <c r="AE11" s="56"/>
      <c r="AF11" s="56"/>
    </row>
    <row r="12" spans="1:32" s="45" customFormat="1" ht="63" customHeight="1" outlineLevel="1">
      <c r="A12" s="887"/>
      <c r="B12" s="928"/>
      <c r="C12" s="24">
        <v>3.3</v>
      </c>
      <c r="D12" s="369" t="s">
        <v>1403</v>
      </c>
      <c r="E12" s="110" t="s">
        <v>1454</v>
      </c>
      <c r="F12" s="86"/>
      <c r="G12" s="372" t="s">
        <v>1633</v>
      </c>
      <c r="H12" s="373" t="s">
        <v>1433</v>
      </c>
      <c r="I12" s="27"/>
      <c r="J12" s="27"/>
      <c r="K12" s="27"/>
      <c r="L12" s="27"/>
      <c r="M12" s="2"/>
      <c r="N12" s="2"/>
      <c r="O12" s="55"/>
      <c r="P12" s="55"/>
      <c r="Q12" s="55"/>
      <c r="R12" s="27" t="s">
        <v>1434</v>
      </c>
      <c r="V12" s="18"/>
      <c r="W12" s="30"/>
      <c r="X12" s="49"/>
      <c r="Y12" s="49"/>
      <c r="Z12" s="3"/>
      <c r="AA12" s="51"/>
      <c r="AB12" s="51"/>
      <c r="AC12" s="51"/>
      <c r="AD12" s="51"/>
      <c r="AE12" s="56"/>
      <c r="AF12" s="56"/>
    </row>
    <row r="13" spans="1:32" s="45" customFormat="1" ht="59" customHeight="1" outlineLevel="1">
      <c r="A13" s="885" t="s">
        <v>411</v>
      </c>
      <c r="B13" s="926" t="s">
        <v>412</v>
      </c>
      <c r="C13" s="24">
        <v>4.0999999999999996</v>
      </c>
      <c r="D13" s="369" t="s">
        <v>1403</v>
      </c>
      <c r="E13" s="108" t="s">
        <v>1454</v>
      </c>
      <c r="F13" s="86"/>
      <c r="G13" s="372" t="s">
        <v>1633</v>
      </c>
      <c r="H13" s="373" t="s">
        <v>1433</v>
      </c>
      <c r="I13" s="27"/>
      <c r="J13" s="27"/>
      <c r="K13" s="27"/>
      <c r="L13" s="27"/>
      <c r="M13" s="27"/>
      <c r="N13" s="2"/>
      <c r="O13" s="55"/>
      <c r="P13" s="55"/>
      <c r="Q13" s="55"/>
      <c r="R13" s="27"/>
      <c r="V13" s="18"/>
      <c r="W13" s="30"/>
      <c r="X13" s="49"/>
      <c r="Y13" s="49"/>
      <c r="Z13" s="18"/>
      <c r="AA13" s="51"/>
      <c r="AB13" s="51"/>
      <c r="AC13" s="51"/>
      <c r="AD13" s="51"/>
      <c r="AE13" s="56"/>
      <c r="AF13" s="56"/>
    </row>
    <row r="14" spans="1:32" s="45" customFormat="1" ht="77.25" customHeight="1" outlineLevel="1">
      <c r="A14" s="886"/>
      <c r="B14" s="927"/>
      <c r="C14" s="24">
        <v>4.2</v>
      </c>
      <c r="D14" s="369" t="s">
        <v>1403</v>
      </c>
      <c r="E14" s="108" t="s">
        <v>1454</v>
      </c>
      <c r="F14" s="86"/>
      <c r="G14" s="372" t="s">
        <v>1633</v>
      </c>
      <c r="H14" s="373" t="s">
        <v>1433</v>
      </c>
      <c r="I14" s="27"/>
      <c r="J14" s="27"/>
      <c r="K14" s="27"/>
      <c r="L14" s="27"/>
      <c r="M14" s="2"/>
      <c r="N14" s="2"/>
      <c r="O14" s="55"/>
      <c r="P14" s="55"/>
      <c r="Q14" s="55"/>
      <c r="R14" s="27"/>
      <c r="V14" s="18"/>
      <c r="W14" s="30"/>
      <c r="X14" s="49"/>
      <c r="Y14" s="49"/>
      <c r="Z14" s="18"/>
      <c r="AA14" s="51"/>
      <c r="AB14" s="51"/>
      <c r="AC14" s="51"/>
      <c r="AD14" s="51"/>
      <c r="AE14" s="56"/>
      <c r="AF14" s="56"/>
    </row>
    <row r="15" spans="1:32" s="45" customFormat="1" ht="63" customHeight="1" outlineLevel="1">
      <c r="A15" s="887"/>
      <c r="B15" s="928"/>
      <c r="C15" s="24">
        <v>4.3</v>
      </c>
      <c r="D15" s="316" t="s">
        <v>310</v>
      </c>
      <c r="E15" s="108"/>
      <c r="F15" s="86"/>
      <c r="G15" s="71" t="s">
        <v>1638</v>
      </c>
      <c r="H15" s="317" t="s">
        <v>1639</v>
      </c>
      <c r="I15" s="27"/>
      <c r="J15" s="27"/>
      <c r="K15" s="27"/>
      <c r="L15" s="27"/>
      <c r="M15" s="2"/>
      <c r="N15" s="2"/>
      <c r="O15" s="55"/>
      <c r="P15" s="55"/>
      <c r="Q15" s="55"/>
      <c r="R15" s="27"/>
      <c r="V15" s="18"/>
      <c r="W15" s="30"/>
      <c r="X15" s="49"/>
      <c r="Y15" s="49"/>
      <c r="Z15" s="57"/>
      <c r="AA15" s="51"/>
      <c r="AB15" s="51"/>
      <c r="AC15" s="51"/>
      <c r="AD15" s="51"/>
      <c r="AE15" s="56"/>
      <c r="AF15" s="56"/>
    </row>
    <row r="16" spans="1:32" s="45" customFormat="1" ht="63" customHeight="1" outlineLevel="1">
      <c r="A16" s="885" t="s">
        <v>421</v>
      </c>
      <c r="B16" s="926" t="s">
        <v>422</v>
      </c>
      <c r="C16" s="24">
        <v>5.0999999999999996</v>
      </c>
      <c r="D16" s="369" t="s">
        <v>1403</v>
      </c>
      <c r="E16" s="108" t="s">
        <v>1454</v>
      </c>
      <c r="F16" s="86"/>
      <c r="G16" s="372" t="s">
        <v>1633</v>
      </c>
      <c r="H16" s="373" t="s">
        <v>1640</v>
      </c>
      <c r="I16" s="27"/>
      <c r="J16" s="27"/>
      <c r="K16" s="27"/>
      <c r="L16" s="27"/>
      <c r="M16" s="2"/>
      <c r="N16" s="2"/>
      <c r="O16" s="55"/>
      <c r="P16" s="55"/>
      <c r="Q16" s="55"/>
      <c r="R16" s="27"/>
      <c r="V16" s="18"/>
      <c r="W16" s="30"/>
      <c r="X16" s="49"/>
      <c r="Y16" s="49"/>
      <c r="Z16" s="18"/>
      <c r="AA16" s="51"/>
      <c r="AB16" s="51"/>
      <c r="AC16" s="51"/>
      <c r="AD16" s="51"/>
      <c r="AE16" s="56"/>
      <c r="AF16" s="56"/>
    </row>
    <row r="17" spans="1:32" s="45" customFormat="1" ht="63" customHeight="1" outlineLevel="1">
      <c r="A17" s="886"/>
      <c r="B17" s="927"/>
      <c r="C17" s="24">
        <v>5.2</v>
      </c>
      <c r="D17" s="369" t="s">
        <v>1403</v>
      </c>
      <c r="E17" s="108" t="s">
        <v>1454</v>
      </c>
      <c r="F17" s="86"/>
      <c r="G17" s="372" t="s">
        <v>1633</v>
      </c>
      <c r="H17" s="373" t="s">
        <v>1640</v>
      </c>
      <c r="I17" s="27"/>
      <c r="J17" s="27"/>
      <c r="K17" s="27"/>
      <c r="L17" s="27"/>
      <c r="M17" s="2"/>
      <c r="N17" s="2"/>
      <c r="O17" s="55"/>
      <c r="P17" s="55"/>
      <c r="Q17" s="55"/>
      <c r="R17" s="27"/>
      <c r="V17" s="18"/>
      <c r="W17" s="30"/>
      <c r="X17" s="49"/>
      <c r="Y17" s="49"/>
      <c r="Z17" s="18"/>
      <c r="AA17" s="51"/>
      <c r="AB17" s="51"/>
      <c r="AC17" s="51"/>
      <c r="AD17" s="51"/>
      <c r="AE17" s="56"/>
      <c r="AF17" s="56"/>
    </row>
    <row r="18" spans="1:32" s="45" customFormat="1" ht="63" customHeight="1" outlineLevel="1">
      <c r="A18" s="887"/>
      <c r="B18" s="928"/>
      <c r="C18" s="127">
        <v>5.3</v>
      </c>
      <c r="D18" s="316" t="s">
        <v>310</v>
      </c>
      <c r="E18" s="129"/>
      <c r="F18" s="86"/>
      <c r="G18" s="71" t="s">
        <v>1638</v>
      </c>
      <c r="H18" s="317" t="s">
        <v>1641</v>
      </c>
      <c r="I18" s="27"/>
      <c r="J18" s="27"/>
      <c r="K18" s="27"/>
      <c r="L18" s="27"/>
      <c r="M18" s="27"/>
      <c r="N18" s="2"/>
      <c r="O18" s="55"/>
      <c r="P18" s="55"/>
      <c r="Q18" s="55"/>
      <c r="R18" s="27"/>
      <c r="V18" s="18"/>
      <c r="W18" s="30"/>
      <c r="X18" s="49"/>
      <c r="Y18" s="49"/>
      <c r="Z18" s="57"/>
      <c r="AA18" s="51"/>
      <c r="AB18" s="51"/>
      <c r="AC18" s="51"/>
      <c r="AD18" s="51"/>
      <c r="AE18" s="56"/>
      <c r="AF18" s="56"/>
    </row>
    <row r="19" spans="1:32" s="45" customFormat="1" ht="65" customHeight="1" outlineLevel="1">
      <c r="A19" s="885" t="s">
        <v>429</v>
      </c>
      <c r="B19" s="915" t="s">
        <v>430</v>
      </c>
      <c r="C19" s="118">
        <v>6.1</v>
      </c>
      <c r="D19" s="369" t="s">
        <v>1403</v>
      </c>
      <c r="E19" s="108" t="s">
        <v>1454</v>
      </c>
      <c r="F19" s="86"/>
      <c r="G19" s="372" t="s">
        <v>1633</v>
      </c>
      <c r="H19" s="98" t="s">
        <v>1439</v>
      </c>
      <c r="I19" s="2"/>
      <c r="J19" s="27"/>
      <c r="K19" s="27"/>
      <c r="L19" s="27"/>
      <c r="M19" s="27"/>
      <c r="N19" s="2"/>
      <c r="O19" s="55"/>
      <c r="P19" s="55"/>
      <c r="Q19" s="55"/>
      <c r="R19" s="27"/>
      <c r="V19" s="18"/>
      <c r="W19" s="30"/>
      <c r="X19" s="49"/>
      <c r="Y19" s="49"/>
      <c r="Z19" s="58"/>
      <c r="AA19" s="51"/>
      <c r="AB19" s="51"/>
      <c r="AC19" s="51"/>
      <c r="AD19" s="51"/>
      <c r="AE19" s="56"/>
      <c r="AF19" s="56"/>
    </row>
    <row r="20" spans="1:32" s="45" customFormat="1" ht="90" customHeight="1" outlineLevel="1">
      <c r="A20" s="886"/>
      <c r="B20" s="916"/>
      <c r="C20" s="118">
        <v>6.2</v>
      </c>
      <c r="D20" s="369" t="s">
        <v>1403</v>
      </c>
      <c r="E20" s="108" t="s">
        <v>1454</v>
      </c>
      <c r="F20" s="86"/>
      <c r="G20" s="372" t="s">
        <v>1633</v>
      </c>
      <c r="H20" s="98" t="s">
        <v>1439</v>
      </c>
      <c r="I20" s="27"/>
      <c r="J20" s="27"/>
      <c r="K20" s="27"/>
      <c r="L20" s="27"/>
      <c r="M20" s="2"/>
      <c r="N20" s="2"/>
      <c r="O20" s="55"/>
      <c r="P20" s="55"/>
      <c r="Q20" s="55"/>
      <c r="R20" s="27"/>
      <c r="V20" s="18"/>
      <c r="W20" s="59"/>
      <c r="X20" s="49"/>
      <c r="Y20" s="49"/>
      <c r="Z20" s="58"/>
      <c r="AA20" s="51"/>
      <c r="AB20" s="51"/>
      <c r="AC20" s="51"/>
      <c r="AD20" s="51"/>
      <c r="AE20" s="56"/>
      <c r="AF20" s="56"/>
    </row>
    <row r="21" spans="1:32" s="45" customFormat="1" ht="94" customHeight="1" outlineLevel="1">
      <c r="A21" s="887"/>
      <c r="B21" s="917"/>
      <c r="C21" s="118">
        <v>6.3</v>
      </c>
      <c r="D21" s="316" t="s">
        <v>310</v>
      </c>
      <c r="E21" s="108"/>
      <c r="F21" s="86"/>
      <c r="G21" s="71" t="s">
        <v>1638</v>
      </c>
      <c r="H21" s="317" t="s">
        <v>1440</v>
      </c>
      <c r="I21" s="27"/>
      <c r="J21" s="27"/>
      <c r="K21" s="27"/>
      <c r="L21" s="27"/>
      <c r="M21" s="2"/>
      <c r="N21" s="27"/>
      <c r="O21" s="55"/>
      <c r="P21" s="55"/>
      <c r="Q21" s="55"/>
      <c r="R21" s="27"/>
      <c r="V21" s="18"/>
      <c r="W21" s="59"/>
      <c r="X21" s="49"/>
      <c r="Y21" s="49"/>
      <c r="Z21" s="60"/>
      <c r="AA21" s="51"/>
      <c r="AB21" s="51"/>
      <c r="AC21" s="1"/>
      <c r="AD21" s="51"/>
      <c r="AE21" s="56"/>
      <c r="AF21" s="56"/>
    </row>
    <row r="22" spans="1:32" s="45" customFormat="1" ht="63" customHeight="1" outlineLevel="1">
      <c r="A22" s="885" t="s">
        <v>437</v>
      </c>
      <c r="B22" s="926" t="s">
        <v>64</v>
      </c>
      <c r="C22" s="118">
        <v>7.1</v>
      </c>
      <c r="D22" s="126"/>
      <c r="E22" s="108" t="s">
        <v>1454</v>
      </c>
      <c r="F22" s="86"/>
      <c r="G22" s="372" t="s">
        <v>1633</v>
      </c>
      <c r="H22" s="373" t="s">
        <v>1445</v>
      </c>
      <c r="I22" s="27"/>
      <c r="J22" s="27"/>
      <c r="K22" s="27"/>
      <c r="L22" s="27"/>
      <c r="M22" s="2"/>
      <c r="N22" s="27"/>
      <c r="O22" s="55"/>
      <c r="P22" s="55"/>
      <c r="Q22" s="55"/>
      <c r="R22" s="27"/>
      <c r="V22" s="30"/>
      <c r="W22" s="30"/>
      <c r="X22" s="49"/>
      <c r="Y22" s="49"/>
      <c r="Z22" s="61"/>
      <c r="AA22" s="51"/>
      <c r="AB22" s="51"/>
      <c r="AC22" s="51"/>
      <c r="AD22" s="51"/>
      <c r="AE22" s="56"/>
      <c r="AF22" s="56"/>
    </row>
    <row r="23" spans="1:32" s="45" customFormat="1" ht="76" customHeight="1" outlineLevel="1">
      <c r="A23" s="886"/>
      <c r="B23" s="927"/>
      <c r="C23" s="118">
        <v>7.2</v>
      </c>
      <c r="D23" s="126"/>
      <c r="E23" s="108" t="s">
        <v>1454</v>
      </c>
      <c r="F23" s="86"/>
      <c r="G23" s="372" t="s">
        <v>1633</v>
      </c>
      <c r="H23" s="373" t="s">
        <v>1445</v>
      </c>
      <c r="I23" s="27"/>
      <c r="J23" s="27"/>
      <c r="K23" s="27"/>
      <c r="L23" s="27"/>
      <c r="M23" s="2"/>
      <c r="N23" s="27"/>
      <c r="O23" s="55"/>
      <c r="P23" s="55"/>
      <c r="Q23" s="55"/>
      <c r="R23" s="27"/>
      <c r="AF23" s="56"/>
    </row>
    <row r="24" spans="1:32" s="45" customFormat="1" ht="63" customHeight="1" outlineLevel="1">
      <c r="A24" s="887"/>
      <c r="B24" s="928"/>
      <c r="C24" s="118">
        <v>7.3</v>
      </c>
      <c r="D24" s="316" t="s">
        <v>310</v>
      </c>
      <c r="E24" s="108"/>
      <c r="F24" s="86"/>
      <c r="G24" s="71" t="s">
        <v>1638</v>
      </c>
      <c r="H24" s="317" t="s">
        <v>1391</v>
      </c>
      <c r="I24" s="27"/>
      <c r="J24" s="27"/>
      <c r="K24" s="27"/>
      <c r="L24" s="27"/>
      <c r="M24" s="2"/>
      <c r="N24" s="27"/>
      <c r="O24" s="55"/>
      <c r="P24" s="55"/>
      <c r="Q24" s="55"/>
      <c r="R24" s="27"/>
      <c r="AF24" s="56"/>
    </row>
    <row r="25" spans="1:32" s="45" customFormat="1" ht="27" customHeight="1">
      <c r="A25" s="42" t="s">
        <v>83</v>
      </c>
      <c r="B25" s="25"/>
      <c r="C25" s="25"/>
      <c r="D25" s="92"/>
      <c r="E25" s="88"/>
      <c r="F25" s="88"/>
      <c r="G25" s="89"/>
      <c r="H25" s="100"/>
      <c r="I25" s="25"/>
      <c r="J25" s="25"/>
      <c r="K25" s="25"/>
      <c r="L25" s="25"/>
      <c r="M25" s="25"/>
      <c r="N25" s="25"/>
      <c r="O25" s="44"/>
      <c r="P25" s="44"/>
      <c r="Q25" s="44"/>
      <c r="R25" s="25"/>
      <c r="V25" s="62"/>
      <c r="W25" s="62"/>
      <c r="X25" s="63"/>
      <c r="Y25" s="63"/>
      <c r="Z25" s="64"/>
      <c r="AA25" s="62"/>
      <c r="AB25" s="62"/>
      <c r="AC25" s="62"/>
      <c r="AD25" s="62"/>
      <c r="AE25" s="62"/>
      <c r="AF25" s="62"/>
    </row>
    <row r="26" spans="1:32" s="45" customFormat="1" ht="47" customHeight="1" outlineLevel="1">
      <c r="A26" s="65" t="s">
        <v>446</v>
      </c>
      <c r="B26" s="24" t="s">
        <v>447</v>
      </c>
      <c r="C26" s="24">
        <v>0</v>
      </c>
      <c r="D26" s="150"/>
      <c r="E26" s="108"/>
      <c r="F26" s="86"/>
      <c r="G26" s="87"/>
      <c r="H26" s="94"/>
      <c r="I26" s="27"/>
      <c r="J26" s="27"/>
      <c r="K26" s="27"/>
      <c r="L26" s="27"/>
      <c r="M26" s="27"/>
      <c r="N26" s="2"/>
      <c r="O26" s="55"/>
      <c r="P26" s="55"/>
      <c r="Q26" s="55"/>
      <c r="R26" s="27"/>
    </row>
    <row r="27" spans="1:32" s="45" customFormat="1" ht="59" customHeight="1" outlineLevel="1">
      <c r="A27" s="885" t="s">
        <v>453</v>
      </c>
      <c r="B27" s="926"/>
      <c r="C27" s="24">
        <v>1.1000000000000001</v>
      </c>
      <c r="D27" s="126"/>
      <c r="E27" s="108" t="s">
        <v>1454</v>
      </c>
      <c r="F27" s="86"/>
      <c r="G27" s="372" t="s">
        <v>1633</v>
      </c>
      <c r="H27" s="98" t="s">
        <v>1451</v>
      </c>
      <c r="I27" s="27"/>
      <c r="J27" s="27"/>
      <c r="K27" s="27"/>
      <c r="L27" s="27"/>
      <c r="M27" s="27"/>
      <c r="N27" s="2"/>
      <c r="O27" s="55"/>
      <c r="P27" s="55"/>
      <c r="Q27" s="55"/>
      <c r="R27" s="27"/>
    </row>
    <row r="28" spans="1:32" s="45" customFormat="1" ht="59" customHeight="1" outlineLevel="1">
      <c r="A28" s="886"/>
      <c r="B28" s="927"/>
      <c r="C28" s="24">
        <v>1.2</v>
      </c>
      <c r="D28" s="126"/>
      <c r="E28" s="108" t="s">
        <v>1454</v>
      </c>
      <c r="F28" s="86"/>
      <c r="G28" s="372" t="s">
        <v>1633</v>
      </c>
      <c r="H28" s="98" t="s">
        <v>1451</v>
      </c>
      <c r="I28" s="27"/>
      <c r="J28" s="27"/>
      <c r="K28" s="26"/>
      <c r="L28" s="27"/>
      <c r="M28" s="2"/>
      <c r="N28" s="2"/>
      <c r="O28" s="55"/>
      <c r="P28" s="55"/>
      <c r="Q28" s="55"/>
      <c r="R28" s="27"/>
    </row>
    <row r="29" spans="1:32" s="45" customFormat="1" ht="59" customHeight="1" outlineLevel="1">
      <c r="A29" s="887"/>
      <c r="B29" s="928"/>
      <c r="C29" s="24">
        <v>1.3</v>
      </c>
      <c r="D29" s="316" t="s">
        <v>310</v>
      </c>
      <c r="E29" s="108"/>
      <c r="F29" s="86"/>
      <c r="G29" s="71" t="s">
        <v>1638</v>
      </c>
      <c r="H29" s="317" t="s">
        <v>1387</v>
      </c>
      <c r="I29" s="27"/>
      <c r="J29" s="27"/>
      <c r="K29" s="27"/>
      <c r="L29" s="27"/>
      <c r="M29" s="27"/>
      <c r="N29" s="27"/>
      <c r="O29" s="31"/>
      <c r="P29" s="31"/>
      <c r="Q29" s="31"/>
      <c r="R29" s="27"/>
    </row>
    <row r="30" spans="1:32" s="45" customFormat="1" ht="59" customHeight="1" outlineLevel="1">
      <c r="A30" s="885" t="s">
        <v>462</v>
      </c>
      <c r="B30" s="926"/>
      <c r="C30" s="24">
        <v>2.1</v>
      </c>
      <c r="D30" s="126"/>
      <c r="E30" s="108" t="s">
        <v>1454</v>
      </c>
      <c r="F30" s="86"/>
      <c r="G30" s="372" t="s">
        <v>1633</v>
      </c>
      <c r="H30" s="98" t="s">
        <v>1451</v>
      </c>
      <c r="I30" s="27"/>
      <c r="J30" s="27"/>
      <c r="K30" s="27"/>
      <c r="L30" s="27"/>
      <c r="M30" s="27"/>
      <c r="N30" s="27"/>
      <c r="O30" s="31"/>
      <c r="P30" s="31"/>
      <c r="Q30" s="31"/>
      <c r="R30" s="27"/>
    </row>
    <row r="31" spans="1:32" s="45" customFormat="1" ht="59" customHeight="1" outlineLevel="1">
      <c r="A31" s="886"/>
      <c r="B31" s="927"/>
      <c r="C31" s="24">
        <v>2.2000000000000002</v>
      </c>
      <c r="D31" s="126"/>
      <c r="E31" s="108" t="s">
        <v>1454</v>
      </c>
      <c r="F31" s="86"/>
      <c r="G31" s="372" t="s">
        <v>1633</v>
      </c>
      <c r="H31" s="98" t="s">
        <v>1451</v>
      </c>
      <c r="I31" s="27"/>
      <c r="J31" s="27"/>
      <c r="K31" s="27"/>
      <c r="L31" s="27"/>
      <c r="M31" s="27"/>
      <c r="N31" s="27"/>
      <c r="O31" s="31"/>
      <c r="P31" s="31"/>
      <c r="Q31" s="31"/>
      <c r="R31" s="27"/>
    </row>
    <row r="32" spans="1:32" s="45" customFormat="1" ht="59" customHeight="1" outlineLevel="1">
      <c r="A32" s="887"/>
      <c r="B32" s="928"/>
      <c r="C32" s="24">
        <v>2.2999999999999998</v>
      </c>
      <c r="D32" s="316" t="s">
        <v>310</v>
      </c>
      <c r="E32" s="108"/>
      <c r="F32" s="86"/>
      <c r="G32" s="71" t="s">
        <v>1638</v>
      </c>
      <c r="H32" s="317" t="s">
        <v>1456</v>
      </c>
      <c r="I32" s="27"/>
      <c r="J32" s="27"/>
      <c r="K32" s="27"/>
      <c r="L32" s="27"/>
      <c r="M32" s="27"/>
      <c r="N32" s="27"/>
      <c r="O32" s="31"/>
      <c r="P32" s="31"/>
      <c r="Q32" s="31"/>
      <c r="R32" s="27"/>
    </row>
    <row r="33" spans="1:34" s="45" customFormat="1" ht="59" customHeight="1" outlineLevel="1">
      <c r="A33" s="885" t="s">
        <v>467</v>
      </c>
      <c r="B33" s="926" t="s">
        <v>430</v>
      </c>
      <c r="C33" s="24">
        <v>3.1</v>
      </c>
      <c r="D33" s="131"/>
      <c r="E33" s="108" t="s">
        <v>1454</v>
      </c>
      <c r="F33" s="86"/>
      <c r="G33" s="372" t="s">
        <v>1633</v>
      </c>
      <c r="H33" s="98" t="s">
        <v>1451</v>
      </c>
      <c r="I33" s="27"/>
      <c r="J33" s="27"/>
      <c r="K33" s="27"/>
      <c r="L33" s="27"/>
      <c r="M33" s="27"/>
      <c r="N33" s="27"/>
      <c r="O33" s="31"/>
      <c r="P33" s="31"/>
      <c r="Q33" s="31"/>
      <c r="R33" s="27"/>
    </row>
    <row r="34" spans="1:34" s="45" customFormat="1" ht="59" customHeight="1" outlineLevel="1">
      <c r="A34" s="886"/>
      <c r="B34" s="927"/>
      <c r="C34" s="24">
        <v>3.2</v>
      </c>
      <c r="D34" s="131"/>
      <c r="E34" s="108" t="s">
        <v>1454</v>
      </c>
      <c r="F34" s="86"/>
      <c r="G34" s="372" t="s">
        <v>1633</v>
      </c>
      <c r="H34" s="98" t="s">
        <v>1451</v>
      </c>
      <c r="I34" s="27"/>
      <c r="J34" s="27"/>
      <c r="K34" s="27"/>
      <c r="L34" s="27"/>
      <c r="M34" s="27"/>
      <c r="N34" s="27"/>
      <c r="O34" s="31"/>
      <c r="P34" s="31"/>
      <c r="Q34" s="31"/>
      <c r="R34" s="27"/>
    </row>
    <row r="35" spans="1:34" s="45" customFormat="1" ht="59" customHeight="1" outlineLevel="1">
      <c r="A35" s="887"/>
      <c r="B35" s="928"/>
      <c r="C35" s="24">
        <v>3.3</v>
      </c>
      <c r="D35" s="316" t="s">
        <v>310</v>
      </c>
      <c r="E35" s="108"/>
      <c r="F35" s="86"/>
      <c r="G35" s="87"/>
      <c r="H35" s="97" t="s">
        <v>1459</v>
      </c>
      <c r="I35" s="27"/>
      <c r="J35" s="27"/>
      <c r="K35" s="27"/>
      <c r="L35" s="27"/>
      <c r="M35" s="27"/>
      <c r="N35" s="27"/>
      <c r="O35" s="31"/>
      <c r="P35" s="31"/>
      <c r="Q35" s="31"/>
      <c r="R35" s="27"/>
    </row>
    <row r="36" spans="1:34" s="45" customFormat="1" ht="59" customHeight="1" outlineLevel="1">
      <c r="A36" s="885" t="s">
        <v>478</v>
      </c>
      <c r="B36" s="920" t="s">
        <v>479</v>
      </c>
      <c r="C36" s="24">
        <v>4.0999999999999996</v>
      </c>
      <c r="D36" s="131"/>
      <c r="E36" s="108" t="s">
        <v>1454</v>
      </c>
      <c r="F36" s="86"/>
      <c r="G36" s="372" t="s">
        <v>1633</v>
      </c>
      <c r="H36" s="98" t="s">
        <v>1451</v>
      </c>
      <c r="I36" s="27"/>
      <c r="J36" s="27"/>
      <c r="K36" s="27"/>
      <c r="L36" s="27"/>
      <c r="M36" s="27"/>
      <c r="N36" s="27"/>
      <c r="O36" s="31"/>
      <c r="P36" s="31"/>
      <c r="Q36" s="31"/>
      <c r="R36" s="27"/>
    </row>
    <row r="37" spans="1:34" s="45" customFormat="1" ht="59" customHeight="1" outlineLevel="1">
      <c r="A37" s="886"/>
      <c r="B37" s="921"/>
      <c r="C37" s="24">
        <v>4.2</v>
      </c>
      <c r="D37" s="131"/>
      <c r="E37" s="108" t="s">
        <v>1454</v>
      </c>
      <c r="F37" s="86"/>
      <c r="G37" s="372" t="s">
        <v>1633</v>
      </c>
      <c r="H37" s="98" t="s">
        <v>1451</v>
      </c>
      <c r="I37" s="27"/>
      <c r="J37" s="27"/>
      <c r="K37" s="27"/>
      <c r="L37" s="27"/>
      <c r="M37" s="27"/>
      <c r="N37" s="27"/>
      <c r="O37" s="31"/>
      <c r="P37" s="31"/>
      <c r="Q37" s="31"/>
      <c r="R37" s="27"/>
    </row>
    <row r="38" spans="1:34" s="45" customFormat="1" ht="59" customHeight="1" outlineLevel="1">
      <c r="A38" s="887"/>
      <c r="B38" s="922"/>
      <c r="C38" s="127">
        <v>4.3</v>
      </c>
      <c r="D38" s="128"/>
      <c r="E38" s="132"/>
      <c r="F38" s="86"/>
      <c r="G38" s="87"/>
      <c r="H38" s="102"/>
      <c r="I38" s="27"/>
      <c r="J38" s="27"/>
      <c r="K38" s="27"/>
      <c r="L38" s="27"/>
      <c r="M38" s="27"/>
      <c r="N38" s="27"/>
      <c r="O38" s="31"/>
      <c r="P38" s="31"/>
      <c r="Q38" s="31"/>
      <c r="R38" s="118"/>
    </row>
    <row r="39" spans="1:34" s="45" customFormat="1" ht="57" customHeight="1" outlineLevel="1">
      <c r="A39" s="885" t="s">
        <v>486</v>
      </c>
      <c r="B39" s="923" t="s">
        <v>487</v>
      </c>
      <c r="C39" s="118">
        <v>5.2</v>
      </c>
      <c r="D39" s="126"/>
      <c r="E39" s="108" t="s">
        <v>1454</v>
      </c>
      <c r="F39" s="86"/>
      <c r="G39" s="372" t="s">
        <v>1633</v>
      </c>
      <c r="H39" s="98" t="s">
        <v>1451</v>
      </c>
      <c r="I39" s="27"/>
      <c r="J39" s="27"/>
      <c r="K39" s="27"/>
      <c r="L39" s="27"/>
      <c r="M39" s="27"/>
      <c r="N39" s="27"/>
      <c r="O39" s="31"/>
      <c r="P39" s="31"/>
      <c r="Q39" s="31"/>
      <c r="R39" s="27"/>
      <c r="AG39" s="56"/>
      <c r="AH39" s="51"/>
    </row>
    <row r="40" spans="1:34" s="45" customFormat="1" ht="57" customHeight="1" outlineLevel="1">
      <c r="A40" s="886"/>
      <c r="B40" s="924"/>
      <c r="C40" s="118">
        <v>5.3</v>
      </c>
      <c r="D40" s="131"/>
      <c r="E40" s="108" t="s">
        <v>1454</v>
      </c>
      <c r="F40" s="86"/>
      <c r="G40" s="372" t="s">
        <v>1633</v>
      </c>
      <c r="H40" s="98" t="s">
        <v>1451</v>
      </c>
      <c r="I40" s="27"/>
      <c r="J40" s="27"/>
      <c r="K40" s="27"/>
      <c r="L40" s="27"/>
      <c r="M40" s="27"/>
      <c r="N40" s="27"/>
      <c r="O40" s="31"/>
      <c r="P40" s="31"/>
      <c r="Q40" s="31"/>
      <c r="R40" s="27"/>
      <c r="V40" s="66"/>
      <c r="W40" s="67"/>
      <c r="X40" s="68"/>
      <c r="Y40" s="68"/>
      <c r="Z40" s="3"/>
      <c r="AA40" s="51"/>
      <c r="AB40" s="51"/>
      <c r="AC40" s="51"/>
      <c r="AD40" s="51"/>
      <c r="AE40" s="56"/>
      <c r="AF40" s="56"/>
    </row>
    <row r="41" spans="1:34" s="45" customFormat="1" ht="57" customHeight="1" outlineLevel="1">
      <c r="A41" s="887"/>
      <c r="B41" s="925"/>
      <c r="C41" s="118">
        <v>6.1</v>
      </c>
      <c r="D41" s="126"/>
      <c r="E41" s="130"/>
      <c r="F41" s="86"/>
      <c r="G41" s="87"/>
      <c r="H41" s="98"/>
      <c r="I41" s="27"/>
      <c r="J41" s="27"/>
      <c r="K41" s="27"/>
      <c r="L41" s="27"/>
      <c r="M41" s="27"/>
      <c r="N41" s="27"/>
      <c r="O41" s="31"/>
      <c r="P41" s="31"/>
      <c r="Q41" s="31"/>
      <c r="R41" s="27"/>
      <c r="V41" s="66"/>
      <c r="W41" s="67"/>
      <c r="X41" s="68"/>
      <c r="Y41" s="68"/>
      <c r="Z41" s="69"/>
      <c r="AA41" s="51"/>
      <c r="AB41" s="51"/>
      <c r="AC41" s="51"/>
      <c r="AD41" s="51"/>
      <c r="AE41" s="56"/>
      <c r="AF41" s="56"/>
    </row>
    <row r="42" spans="1:34" s="45" customFormat="1" ht="57" customHeight="1" outlineLevel="1">
      <c r="A42" s="885" t="s">
        <v>492</v>
      </c>
      <c r="B42" s="909" t="s">
        <v>493</v>
      </c>
      <c r="C42" s="24">
        <v>6.2</v>
      </c>
      <c r="D42" s="126"/>
      <c r="E42" s="108" t="s">
        <v>1454</v>
      </c>
      <c r="F42" s="86"/>
      <c r="G42" s="372" t="s">
        <v>1633</v>
      </c>
      <c r="H42" s="98" t="s">
        <v>1451</v>
      </c>
      <c r="I42" s="27"/>
      <c r="J42" s="27"/>
      <c r="K42" s="27"/>
      <c r="L42" s="27"/>
      <c r="M42" s="27"/>
      <c r="N42" s="27"/>
      <c r="O42" s="31"/>
      <c r="P42" s="31"/>
      <c r="Q42" s="31"/>
      <c r="R42" s="27"/>
      <c r="V42" s="70"/>
      <c r="W42" s="51"/>
      <c r="X42" s="68"/>
      <c r="Y42" s="68"/>
      <c r="Z42" s="61"/>
      <c r="AA42" s="51"/>
      <c r="AB42" s="51"/>
      <c r="AC42" s="51"/>
      <c r="AD42" s="51"/>
      <c r="AE42" s="56"/>
      <c r="AF42" s="51"/>
    </row>
    <row r="43" spans="1:34" s="45" customFormat="1" ht="57" customHeight="1" outlineLevel="1">
      <c r="A43" s="886"/>
      <c r="B43" s="910"/>
      <c r="C43" s="24">
        <v>6.3</v>
      </c>
      <c r="D43" s="131"/>
      <c r="E43" s="108" t="s">
        <v>1454</v>
      </c>
      <c r="F43" s="86"/>
      <c r="G43" s="372" t="s">
        <v>1633</v>
      </c>
      <c r="H43" s="98" t="s">
        <v>1451</v>
      </c>
      <c r="I43" s="27"/>
      <c r="J43" s="27"/>
      <c r="K43" s="27"/>
      <c r="L43" s="27"/>
      <c r="M43" s="27"/>
      <c r="N43" s="27"/>
      <c r="O43" s="31"/>
      <c r="P43" s="31"/>
      <c r="Q43" s="31"/>
      <c r="R43" s="27"/>
      <c r="V43" s="66"/>
      <c r="W43" s="67"/>
      <c r="X43" s="68"/>
      <c r="Y43" s="68"/>
      <c r="Z43" s="58"/>
      <c r="AA43" s="51"/>
      <c r="AB43" s="51"/>
      <c r="AC43" s="51"/>
      <c r="AD43" s="51"/>
      <c r="AE43" s="56"/>
      <c r="AF43" s="51"/>
    </row>
    <row r="44" spans="1:34" s="45" customFormat="1" ht="57" customHeight="1" outlineLevel="1">
      <c r="A44" s="887"/>
      <c r="B44" s="911"/>
      <c r="C44" s="24">
        <v>6.3</v>
      </c>
      <c r="D44" s="131"/>
      <c r="E44" s="134"/>
      <c r="F44" s="86"/>
      <c r="G44" s="87"/>
      <c r="H44" s="101"/>
      <c r="I44" s="27"/>
      <c r="J44" s="27"/>
      <c r="K44" s="27"/>
      <c r="L44" s="27"/>
      <c r="M44" s="27"/>
      <c r="N44" s="27"/>
      <c r="O44" s="31"/>
      <c r="P44" s="31"/>
      <c r="Q44" s="31"/>
      <c r="R44" s="27"/>
      <c r="V44" s="66"/>
      <c r="W44" s="67"/>
      <c r="X44" s="68"/>
      <c r="Y44" s="68"/>
      <c r="Z44" s="58"/>
      <c r="AA44" s="51"/>
      <c r="AB44" s="51"/>
      <c r="AC44" s="51"/>
      <c r="AD44" s="51"/>
      <c r="AE44" s="56"/>
      <c r="AF44" s="51"/>
    </row>
    <row r="45" spans="1:34" s="45" customFormat="1" ht="57" customHeight="1" outlineLevel="1">
      <c r="A45" s="885" t="s">
        <v>500</v>
      </c>
      <c r="B45" s="926" t="s">
        <v>501</v>
      </c>
      <c r="C45" s="24">
        <v>6.2</v>
      </c>
      <c r="D45" s="126"/>
      <c r="E45" s="108" t="s">
        <v>1454</v>
      </c>
      <c r="F45" s="86"/>
      <c r="G45" s="372" t="s">
        <v>1633</v>
      </c>
      <c r="H45" s="98" t="s">
        <v>1451</v>
      </c>
      <c r="I45" s="27"/>
      <c r="J45" s="27"/>
      <c r="K45" s="27"/>
      <c r="L45" s="27"/>
      <c r="M45" s="27"/>
      <c r="N45" s="27"/>
      <c r="O45" s="31"/>
      <c r="P45" s="31"/>
      <c r="Q45" s="31"/>
      <c r="R45" s="27"/>
      <c r="V45" s="70"/>
      <c r="W45" s="51"/>
      <c r="X45" s="68"/>
      <c r="Y45" s="68"/>
      <c r="Z45" s="61"/>
      <c r="AA45" s="51"/>
      <c r="AB45" s="51"/>
      <c r="AC45" s="51"/>
      <c r="AD45" s="51"/>
      <c r="AE45" s="56"/>
      <c r="AF45" s="51"/>
    </row>
    <row r="46" spans="1:34" s="45" customFormat="1" ht="57" customHeight="1" outlineLevel="1">
      <c r="A46" s="886"/>
      <c r="B46" s="927"/>
      <c r="C46" s="24">
        <v>6.3</v>
      </c>
      <c r="D46" s="131"/>
      <c r="E46" s="108" t="s">
        <v>1454</v>
      </c>
      <c r="F46" s="86"/>
      <c r="G46" s="372" t="s">
        <v>1633</v>
      </c>
      <c r="H46" s="98" t="s">
        <v>1451</v>
      </c>
      <c r="I46" s="27"/>
      <c r="J46" s="27"/>
      <c r="K46" s="27"/>
      <c r="L46" s="27"/>
      <c r="M46" s="27"/>
      <c r="N46" s="27"/>
      <c r="O46" s="31"/>
      <c r="P46" s="31"/>
      <c r="Q46" s="31"/>
      <c r="R46" s="27"/>
      <c r="V46" s="66"/>
      <c r="W46" s="67"/>
      <c r="X46" s="68"/>
      <c r="Y46" s="68"/>
      <c r="Z46" s="58"/>
      <c r="AA46" s="51"/>
      <c r="AB46" s="51"/>
      <c r="AC46" s="51"/>
      <c r="AD46" s="51"/>
      <c r="AE46" s="56"/>
      <c r="AF46" s="51"/>
    </row>
    <row r="47" spans="1:34" s="45" customFormat="1" ht="57" customHeight="1" outlineLevel="1">
      <c r="A47" s="887"/>
      <c r="B47" s="928"/>
      <c r="C47" s="24">
        <v>6.3</v>
      </c>
      <c r="D47" s="131"/>
      <c r="E47" s="134"/>
      <c r="F47" s="86"/>
      <c r="G47" s="87"/>
      <c r="H47" s="101"/>
      <c r="I47" s="27"/>
      <c r="J47" s="27"/>
      <c r="K47" s="27"/>
      <c r="L47" s="27"/>
      <c r="M47" s="27"/>
      <c r="N47" s="27"/>
      <c r="O47" s="31"/>
      <c r="P47" s="31"/>
      <c r="Q47" s="31"/>
      <c r="R47" s="27"/>
      <c r="V47" s="66"/>
      <c r="W47" s="67"/>
      <c r="X47" s="68"/>
      <c r="Y47" s="68"/>
      <c r="Z47" s="58"/>
      <c r="AA47" s="51"/>
      <c r="AB47" s="51"/>
      <c r="AC47" s="51"/>
      <c r="AD47" s="51"/>
      <c r="AE47" s="56"/>
      <c r="AF47" s="51"/>
    </row>
    <row r="48" spans="1:34" s="45" customFormat="1" ht="24" customHeight="1">
      <c r="A48" s="42" t="s">
        <v>85</v>
      </c>
      <c r="B48" s="25"/>
      <c r="C48" s="25"/>
      <c r="D48" s="92"/>
      <c r="E48" s="88"/>
      <c r="F48" s="88"/>
      <c r="G48" s="89"/>
      <c r="H48" s="100"/>
      <c r="I48" s="25"/>
      <c r="J48" s="25"/>
      <c r="K48" s="25"/>
      <c r="L48" s="25"/>
      <c r="M48" s="25"/>
      <c r="N48" s="25"/>
      <c r="O48" s="44"/>
      <c r="P48" s="44"/>
      <c r="Q48" s="44"/>
      <c r="R48" s="25"/>
      <c r="V48" s="62"/>
      <c r="W48" s="62"/>
      <c r="X48" s="63"/>
      <c r="Y48" s="63"/>
      <c r="Z48" s="64"/>
      <c r="AA48" s="62"/>
      <c r="AB48" s="62"/>
      <c r="AC48" s="62"/>
      <c r="AD48" s="62"/>
      <c r="AE48" s="62"/>
      <c r="AF48" s="62"/>
    </row>
    <row r="49" spans="1:32" s="45" customFormat="1" ht="61" customHeight="1" outlineLevel="1">
      <c r="A49" s="885" t="s">
        <v>507</v>
      </c>
      <c r="B49" s="915" t="s">
        <v>508</v>
      </c>
      <c r="C49" s="24">
        <v>1.1000000000000001</v>
      </c>
      <c r="D49" s="126"/>
      <c r="E49" s="108" t="s">
        <v>1454</v>
      </c>
      <c r="F49" s="86"/>
      <c r="G49" s="372" t="s">
        <v>1633</v>
      </c>
      <c r="H49" s="98" t="s">
        <v>1642</v>
      </c>
      <c r="I49" s="27"/>
      <c r="J49" s="27"/>
      <c r="K49" s="27"/>
      <c r="L49" s="27"/>
      <c r="M49" s="27"/>
      <c r="N49" s="27"/>
      <c r="O49" s="31"/>
      <c r="P49" s="31"/>
      <c r="Q49" s="31"/>
      <c r="R49" s="27"/>
    </row>
    <row r="50" spans="1:32" s="45" customFormat="1" ht="60" customHeight="1" outlineLevel="1">
      <c r="A50" s="886"/>
      <c r="B50" s="916"/>
      <c r="C50" s="118">
        <v>1.2</v>
      </c>
      <c r="D50" s="126"/>
      <c r="E50" s="108" t="s">
        <v>1454</v>
      </c>
      <c r="F50" s="86"/>
      <c r="G50" s="372" t="s">
        <v>1633</v>
      </c>
      <c r="H50" s="98" t="s">
        <v>1642</v>
      </c>
      <c r="I50" s="27"/>
      <c r="J50" s="27"/>
      <c r="K50" s="27"/>
      <c r="L50" s="27"/>
      <c r="M50" s="27"/>
      <c r="N50" s="27"/>
      <c r="O50" s="31"/>
      <c r="P50" s="31"/>
      <c r="Q50" s="31"/>
      <c r="R50" s="27"/>
    </row>
    <row r="51" spans="1:32" s="45" customFormat="1" ht="63" customHeight="1" outlineLevel="1">
      <c r="A51" s="887"/>
      <c r="B51" s="917"/>
      <c r="C51" s="118">
        <v>1.3</v>
      </c>
      <c r="D51" s="126"/>
      <c r="E51" s="130"/>
      <c r="F51" s="86"/>
      <c r="G51" s="87"/>
      <c r="H51" s="94"/>
      <c r="I51" s="27"/>
      <c r="J51" s="27"/>
      <c r="K51" s="27"/>
      <c r="L51" s="27"/>
      <c r="M51" s="27"/>
      <c r="N51" s="27"/>
      <c r="O51" s="31"/>
      <c r="P51" s="31"/>
      <c r="Q51" s="31"/>
      <c r="R51" s="27"/>
      <c r="V51" s="70"/>
      <c r="W51" s="30"/>
      <c r="X51" s="68"/>
      <c r="Y51" s="68"/>
      <c r="Z51" s="58"/>
      <c r="AA51" s="51"/>
      <c r="AB51" s="51"/>
      <c r="AC51" s="51"/>
      <c r="AD51" s="51"/>
      <c r="AE51" s="56"/>
      <c r="AF51" s="56"/>
    </row>
    <row r="52" spans="1:32" s="45" customFormat="1" ht="58.5" customHeight="1" outlineLevel="1">
      <c r="A52" s="885" t="s">
        <v>515</v>
      </c>
      <c r="B52" s="915"/>
      <c r="C52" s="118">
        <v>2.1</v>
      </c>
      <c r="D52" s="126"/>
      <c r="E52" s="108" t="s">
        <v>1454</v>
      </c>
      <c r="F52" s="86"/>
      <c r="G52" s="372" t="s">
        <v>1633</v>
      </c>
      <c r="H52" s="98" t="s">
        <v>1642</v>
      </c>
      <c r="I52" s="27"/>
      <c r="J52" s="27"/>
      <c r="K52" s="27"/>
      <c r="L52" s="27"/>
      <c r="M52" s="27"/>
      <c r="N52" s="27"/>
      <c r="O52" s="31"/>
      <c r="P52" s="31"/>
      <c r="Q52" s="31"/>
      <c r="R52" s="27"/>
    </row>
    <row r="53" spans="1:32" s="45" customFormat="1" ht="58.5" customHeight="1" outlineLevel="1">
      <c r="A53" s="886"/>
      <c r="B53" s="916"/>
      <c r="C53" s="24">
        <v>2.2000000000000002</v>
      </c>
      <c r="D53" s="126"/>
      <c r="E53" s="108" t="s">
        <v>1454</v>
      </c>
      <c r="F53" s="86"/>
      <c r="G53" s="372" t="s">
        <v>1633</v>
      </c>
      <c r="H53" s="98" t="s">
        <v>1642</v>
      </c>
      <c r="I53" s="27"/>
      <c r="J53" s="27"/>
      <c r="K53" s="27"/>
      <c r="L53" s="27"/>
      <c r="M53" s="27"/>
      <c r="N53" s="27"/>
      <c r="O53" s="31"/>
      <c r="P53" s="31"/>
      <c r="Q53" s="31"/>
      <c r="R53" s="118"/>
    </row>
    <row r="54" spans="1:32" s="45" customFormat="1" ht="51" customHeight="1" outlineLevel="1">
      <c r="A54" s="887"/>
      <c r="B54" s="917"/>
      <c r="C54" s="24">
        <v>2.2999999999999998</v>
      </c>
      <c r="D54" s="126"/>
      <c r="E54" s="130"/>
      <c r="F54" s="86"/>
      <c r="G54" s="87"/>
      <c r="H54" s="94"/>
      <c r="I54" s="27"/>
      <c r="J54" s="27"/>
      <c r="K54" s="27"/>
      <c r="L54" s="27"/>
      <c r="M54" s="27"/>
      <c r="N54" s="27"/>
      <c r="O54" s="31"/>
      <c r="P54" s="31"/>
      <c r="Q54" s="31"/>
      <c r="R54" s="27"/>
    </row>
    <row r="55" spans="1:32" s="45" customFormat="1" ht="58.5" customHeight="1" outlineLevel="1">
      <c r="A55" s="885" t="s">
        <v>521</v>
      </c>
      <c r="B55" s="915"/>
      <c r="C55" s="24">
        <v>3.1</v>
      </c>
      <c r="D55" s="131"/>
      <c r="E55" s="108" t="s">
        <v>1454</v>
      </c>
      <c r="F55" s="86"/>
      <c r="G55" s="372" t="s">
        <v>1633</v>
      </c>
      <c r="H55" s="98" t="s">
        <v>1642</v>
      </c>
      <c r="I55" s="27"/>
      <c r="J55" s="27"/>
      <c r="K55" s="27"/>
      <c r="L55" s="27"/>
      <c r="M55" s="27"/>
      <c r="N55" s="27"/>
      <c r="O55" s="31"/>
      <c r="P55" s="31"/>
      <c r="Q55" s="31"/>
      <c r="R55" s="27"/>
    </row>
    <row r="56" spans="1:32" s="45" customFormat="1" ht="58.5" customHeight="1" outlineLevel="1">
      <c r="A56" s="886"/>
      <c r="B56" s="916"/>
      <c r="C56" s="24">
        <v>3.2</v>
      </c>
      <c r="D56" s="131"/>
      <c r="E56" s="108" t="s">
        <v>1454</v>
      </c>
      <c r="F56" s="86"/>
      <c r="G56" s="372" t="s">
        <v>1633</v>
      </c>
      <c r="H56" s="98" t="s">
        <v>1642</v>
      </c>
      <c r="I56" s="27"/>
      <c r="J56" s="27"/>
      <c r="K56" s="27"/>
      <c r="L56" s="27"/>
      <c r="M56" s="27"/>
      <c r="N56" s="27"/>
      <c r="O56" s="31"/>
      <c r="P56" s="31"/>
      <c r="Q56" s="31"/>
      <c r="R56" s="27"/>
    </row>
    <row r="57" spans="1:32" s="45" customFormat="1" ht="74" customHeight="1" outlineLevel="1">
      <c r="A57" s="887"/>
      <c r="B57" s="917"/>
      <c r="C57" s="24">
        <v>3.3</v>
      </c>
      <c r="D57" s="126"/>
      <c r="E57" s="130"/>
      <c r="F57" s="86"/>
      <c r="G57" s="87"/>
      <c r="H57" s="97"/>
      <c r="I57" s="27"/>
      <c r="J57" s="27"/>
      <c r="K57" s="27"/>
      <c r="L57" s="27"/>
      <c r="M57" s="27"/>
      <c r="N57" s="27"/>
      <c r="O57" s="31"/>
      <c r="P57" s="31"/>
      <c r="Q57" s="31"/>
      <c r="R57" s="27"/>
    </row>
    <row r="58" spans="1:32" s="45" customFormat="1" ht="49.5" customHeight="1" outlineLevel="1">
      <c r="A58" s="885" t="s">
        <v>528</v>
      </c>
      <c r="B58" s="920" t="s">
        <v>529</v>
      </c>
      <c r="C58" s="24">
        <v>4.0999999999999996</v>
      </c>
      <c r="D58" s="131"/>
      <c r="E58" s="108" t="s">
        <v>1454</v>
      </c>
      <c r="F58" s="86"/>
      <c r="G58" s="372" t="s">
        <v>1633</v>
      </c>
      <c r="H58" s="98" t="s">
        <v>1642</v>
      </c>
      <c r="I58" s="27"/>
      <c r="J58" s="27"/>
      <c r="K58" s="27"/>
      <c r="L58" s="27"/>
      <c r="M58" s="27"/>
      <c r="N58" s="27"/>
      <c r="O58" s="31"/>
      <c r="P58" s="31"/>
      <c r="Q58" s="31"/>
      <c r="R58" s="27"/>
    </row>
    <row r="59" spans="1:32" s="45" customFormat="1" ht="49.5" customHeight="1" outlineLevel="1">
      <c r="A59" s="886"/>
      <c r="B59" s="921"/>
      <c r="C59" s="24">
        <v>4.2</v>
      </c>
      <c r="D59" s="131"/>
      <c r="E59" s="108" t="s">
        <v>1454</v>
      </c>
      <c r="F59" s="86"/>
      <c r="G59" s="372" t="s">
        <v>1633</v>
      </c>
      <c r="H59" s="98" t="s">
        <v>1642</v>
      </c>
      <c r="I59" s="27"/>
      <c r="J59" s="27"/>
      <c r="K59" s="27"/>
      <c r="L59" s="27"/>
      <c r="M59" s="27"/>
      <c r="N59" s="27"/>
      <c r="O59" s="31"/>
      <c r="P59" s="31"/>
      <c r="Q59" s="31"/>
      <c r="R59" s="27"/>
    </row>
    <row r="60" spans="1:32" s="45" customFormat="1" ht="49.5" customHeight="1" outlineLevel="1">
      <c r="A60" s="887"/>
      <c r="B60" s="922"/>
      <c r="C60" s="24">
        <v>4.3</v>
      </c>
      <c r="D60" s="131"/>
      <c r="E60" s="107"/>
      <c r="F60" s="86"/>
      <c r="G60" s="87"/>
      <c r="H60" s="102"/>
      <c r="I60" s="27"/>
      <c r="J60" s="27"/>
      <c r="K60" s="27"/>
      <c r="L60" s="27"/>
      <c r="M60" s="27"/>
      <c r="N60" s="27"/>
      <c r="O60" s="31"/>
      <c r="P60" s="31"/>
      <c r="Q60" s="31"/>
      <c r="R60" s="27"/>
    </row>
    <row r="61" spans="1:32" s="45" customFormat="1" ht="49.5" customHeight="1" outlineLevel="1">
      <c r="A61" s="885" t="s">
        <v>535</v>
      </c>
      <c r="B61" s="915"/>
      <c r="C61" s="118">
        <v>5.0999999999999996</v>
      </c>
      <c r="D61" s="131"/>
      <c r="E61" s="108" t="s">
        <v>1454</v>
      </c>
      <c r="F61" s="86"/>
      <c r="G61" s="372" t="s">
        <v>1633</v>
      </c>
      <c r="H61" s="98" t="s">
        <v>1642</v>
      </c>
      <c r="I61" s="27"/>
      <c r="J61" s="27"/>
      <c r="K61" s="27"/>
      <c r="L61" s="27"/>
      <c r="M61" s="27"/>
      <c r="N61" s="27"/>
      <c r="O61" s="31"/>
      <c r="P61" s="31"/>
      <c r="Q61" s="31"/>
      <c r="R61" s="27"/>
    </row>
    <row r="62" spans="1:32" s="45" customFormat="1" ht="49.5" customHeight="1" outlineLevel="1">
      <c r="A62" s="886"/>
      <c r="B62" s="916"/>
      <c r="C62" s="118">
        <v>5.2</v>
      </c>
      <c r="D62" s="131"/>
      <c r="E62" s="108" t="s">
        <v>1454</v>
      </c>
      <c r="F62" s="86"/>
      <c r="G62" s="372" t="s">
        <v>1633</v>
      </c>
      <c r="H62" s="98" t="s">
        <v>1642</v>
      </c>
      <c r="I62" s="27"/>
      <c r="J62" s="27"/>
      <c r="K62" s="27"/>
      <c r="L62" s="27"/>
      <c r="M62" s="27"/>
      <c r="N62" s="27"/>
      <c r="O62" s="31"/>
      <c r="P62" s="31"/>
      <c r="Q62" s="31"/>
      <c r="R62" s="27"/>
    </row>
    <row r="63" spans="1:32" s="45" customFormat="1" ht="49.5" customHeight="1" outlineLevel="1">
      <c r="A63" s="887"/>
      <c r="B63" s="917"/>
      <c r="C63" s="24">
        <v>5.3</v>
      </c>
      <c r="D63" s="131"/>
      <c r="E63" s="107"/>
      <c r="F63" s="86"/>
      <c r="G63" s="87"/>
      <c r="H63" s="95"/>
      <c r="I63" s="27"/>
      <c r="J63" s="27"/>
      <c r="K63" s="27"/>
      <c r="L63" s="27"/>
      <c r="M63" s="27"/>
      <c r="N63" s="27"/>
      <c r="O63" s="31"/>
      <c r="P63" s="31"/>
      <c r="Q63" s="31"/>
      <c r="R63" s="27"/>
    </row>
    <row r="64" spans="1:32" s="45" customFormat="1" ht="29.25" customHeight="1">
      <c r="A64" s="42" t="s">
        <v>87</v>
      </c>
      <c r="B64" s="25"/>
      <c r="C64" s="25"/>
      <c r="D64" s="92"/>
      <c r="E64" s="88"/>
      <c r="F64" s="88"/>
      <c r="G64" s="89"/>
      <c r="H64" s="100"/>
      <c r="I64" s="25"/>
      <c r="J64" s="25"/>
      <c r="K64" s="25"/>
      <c r="L64" s="25"/>
      <c r="M64" s="25"/>
      <c r="N64" s="25"/>
      <c r="O64" s="44"/>
      <c r="P64" s="44"/>
      <c r="Q64" s="44"/>
      <c r="R64" s="25"/>
      <c r="V64" s="62"/>
      <c r="W64" s="62"/>
      <c r="X64" s="63"/>
      <c r="Y64" s="63"/>
      <c r="Z64" s="64"/>
      <c r="AA64" s="62"/>
      <c r="AB64" s="62"/>
      <c r="AC64" s="62"/>
      <c r="AD64" s="62"/>
      <c r="AE64" s="62"/>
      <c r="AF64" s="62"/>
    </row>
    <row r="65" spans="1:32" s="45" customFormat="1" ht="49.5" customHeight="1" outlineLevel="1">
      <c r="A65" s="885" t="s">
        <v>542</v>
      </c>
      <c r="B65" s="909" t="s">
        <v>543</v>
      </c>
      <c r="C65" s="118">
        <v>1.1000000000000001</v>
      </c>
      <c r="E65" s="108" t="s">
        <v>1454</v>
      </c>
      <c r="F65" s="86"/>
      <c r="G65" s="372" t="s">
        <v>1633</v>
      </c>
      <c r="H65" s="97" t="s">
        <v>1643</v>
      </c>
      <c r="I65" s="27"/>
      <c r="J65" s="27"/>
      <c r="K65" s="27"/>
      <c r="L65" s="27"/>
      <c r="M65" s="27"/>
      <c r="N65" s="27"/>
      <c r="O65" s="31"/>
      <c r="P65" s="31"/>
      <c r="Q65" s="31"/>
      <c r="R65" s="27"/>
    </row>
    <row r="66" spans="1:32" s="45" customFormat="1" ht="49.5" customHeight="1" outlineLevel="1">
      <c r="A66" s="886"/>
      <c r="B66" s="910"/>
      <c r="C66" s="118">
        <v>1.2</v>
      </c>
      <c r="E66" s="108" t="s">
        <v>1454</v>
      </c>
      <c r="F66" s="86"/>
      <c r="G66" s="372" t="s">
        <v>1633</v>
      </c>
      <c r="H66" s="97" t="s">
        <v>1643</v>
      </c>
      <c r="I66" s="27"/>
      <c r="J66" s="27"/>
      <c r="K66" s="27"/>
      <c r="L66" s="27"/>
      <c r="M66" s="27"/>
      <c r="N66" s="27"/>
      <c r="O66" s="31"/>
      <c r="P66" s="31"/>
      <c r="Q66" s="31"/>
      <c r="R66" s="27"/>
    </row>
    <row r="67" spans="1:32" s="45" customFormat="1" ht="49.5" customHeight="1" outlineLevel="1">
      <c r="A67" s="887"/>
      <c r="B67" s="911"/>
      <c r="C67" s="118">
        <v>1.3</v>
      </c>
      <c r="E67" s="107"/>
      <c r="F67" s="86"/>
      <c r="G67" s="87"/>
      <c r="H67" s="95"/>
      <c r="I67" s="27"/>
      <c r="J67" s="27"/>
      <c r="K67" s="27"/>
      <c r="L67" s="27"/>
      <c r="M67" s="27"/>
      <c r="N67" s="27"/>
      <c r="O67" s="31"/>
      <c r="P67" s="31"/>
      <c r="Q67" s="31"/>
      <c r="R67" s="27"/>
    </row>
    <row r="68" spans="1:32" s="45" customFormat="1" ht="56.25" customHeight="1" outlineLevel="1">
      <c r="A68" s="885" t="s">
        <v>549</v>
      </c>
      <c r="B68" s="915"/>
      <c r="C68" s="118">
        <v>2.1</v>
      </c>
      <c r="D68" s="126"/>
      <c r="E68" s="108" t="s">
        <v>1454</v>
      </c>
      <c r="F68" s="86"/>
      <c r="G68" s="372" t="s">
        <v>1633</v>
      </c>
      <c r="H68" s="97" t="s">
        <v>1643</v>
      </c>
      <c r="I68" s="27"/>
      <c r="J68" s="27"/>
      <c r="K68" s="27"/>
      <c r="L68" s="27"/>
      <c r="M68" s="27"/>
      <c r="N68" s="27"/>
      <c r="O68" s="31"/>
      <c r="P68" s="31"/>
      <c r="Q68" s="31"/>
      <c r="R68" s="27"/>
    </row>
    <row r="69" spans="1:32" s="45" customFormat="1" ht="56.25" customHeight="1" outlineLevel="1">
      <c r="A69" s="886"/>
      <c r="B69" s="916"/>
      <c r="C69" s="118">
        <v>2.2999999999999998</v>
      </c>
      <c r="D69" s="126"/>
      <c r="E69" s="108" t="s">
        <v>1454</v>
      </c>
      <c r="F69" s="86"/>
      <c r="G69" s="372" t="s">
        <v>1633</v>
      </c>
      <c r="H69" s="97" t="s">
        <v>1643</v>
      </c>
      <c r="I69" s="27"/>
      <c r="J69" s="27"/>
      <c r="K69" s="27"/>
      <c r="L69" s="27"/>
      <c r="M69" s="27"/>
      <c r="N69" s="27"/>
      <c r="O69" s="31"/>
      <c r="P69" s="31"/>
      <c r="Q69" s="31"/>
      <c r="R69" s="27"/>
    </row>
    <row r="70" spans="1:32" s="45" customFormat="1" ht="56.25" customHeight="1" outlineLevel="1">
      <c r="A70" s="887"/>
      <c r="B70" s="917"/>
      <c r="C70" s="118">
        <v>2.2999999999999998</v>
      </c>
      <c r="D70" s="126"/>
      <c r="E70" s="130"/>
      <c r="F70" s="86"/>
      <c r="G70" s="87"/>
      <c r="H70" s="97"/>
      <c r="I70" s="27"/>
      <c r="J70" s="27"/>
      <c r="K70" s="27"/>
      <c r="L70" s="27"/>
      <c r="M70" s="27"/>
      <c r="N70" s="27"/>
      <c r="O70" s="31"/>
      <c r="P70" s="31"/>
      <c r="Q70" s="31"/>
      <c r="R70" s="27"/>
    </row>
    <row r="71" spans="1:32" s="45" customFormat="1" ht="47" customHeight="1" outlineLevel="1">
      <c r="A71" s="885" t="s">
        <v>555</v>
      </c>
      <c r="B71" s="915"/>
      <c r="C71" s="24">
        <v>3.1</v>
      </c>
      <c r="D71" s="126"/>
      <c r="E71" s="108" t="s">
        <v>1454</v>
      </c>
      <c r="F71" s="86"/>
      <c r="G71" s="372" t="s">
        <v>1633</v>
      </c>
      <c r="H71" s="97" t="s">
        <v>1643</v>
      </c>
      <c r="I71" s="27"/>
      <c r="J71" s="27"/>
      <c r="K71" s="27"/>
      <c r="L71" s="27"/>
      <c r="M71" s="27"/>
      <c r="N71" s="27"/>
      <c r="O71" s="31"/>
      <c r="P71" s="31"/>
      <c r="Q71" s="31"/>
      <c r="R71" s="118"/>
      <c r="V71" s="18"/>
      <c r="W71" s="70"/>
      <c r="X71" s="71"/>
      <c r="Y71" s="68"/>
      <c r="Z71" s="58"/>
      <c r="AA71" s="51"/>
      <c r="AB71" s="51"/>
      <c r="AC71" s="1"/>
      <c r="AD71" s="51"/>
      <c r="AE71" s="56"/>
      <c r="AF71" s="56"/>
    </row>
    <row r="72" spans="1:32" s="45" customFormat="1" ht="47" customHeight="1" outlineLevel="1">
      <c r="A72" s="886"/>
      <c r="B72" s="916"/>
      <c r="C72" s="24">
        <v>3.2</v>
      </c>
      <c r="D72" s="126"/>
      <c r="E72" s="108" t="s">
        <v>1454</v>
      </c>
      <c r="F72" s="86"/>
      <c r="G72" s="372" t="s">
        <v>1633</v>
      </c>
      <c r="H72" s="97" t="s">
        <v>1643</v>
      </c>
      <c r="I72" s="27"/>
      <c r="J72" s="27"/>
      <c r="K72" s="27"/>
      <c r="L72" s="27"/>
      <c r="M72" s="27"/>
      <c r="N72" s="27"/>
      <c r="O72" s="31"/>
      <c r="P72" s="31"/>
      <c r="Q72" s="31"/>
      <c r="R72" s="27"/>
      <c r="V72" s="70"/>
      <c r="W72" s="72"/>
      <c r="X72" s="71"/>
      <c r="Y72" s="68"/>
      <c r="Z72" s="58"/>
      <c r="AA72" s="51"/>
      <c r="AB72" s="51"/>
      <c r="AC72" s="1"/>
      <c r="AD72" s="51"/>
      <c r="AE72" s="56"/>
      <c r="AF72" s="56"/>
    </row>
    <row r="73" spans="1:32" s="45" customFormat="1" ht="47" customHeight="1" outlineLevel="1">
      <c r="A73" s="887"/>
      <c r="B73" s="917"/>
      <c r="C73" s="135">
        <v>3.2</v>
      </c>
      <c r="D73" s="126"/>
      <c r="E73" s="108"/>
      <c r="F73" s="86"/>
      <c r="G73" s="87"/>
      <c r="H73" s="97"/>
      <c r="I73" s="27"/>
      <c r="J73" s="27"/>
      <c r="K73" s="27"/>
      <c r="L73" s="27"/>
      <c r="M73" s="27"/>
      <c r="N73" s="27"/>
      <c r="O73" s="31"/>
      <c r="P73" s="31"/>
      <c r="Q73" s="31"/>
      <c r="R73" s="27"/>
      <c r="V73" s="70"/>
      <c r="W73" s="72"/>
      <c r="X73" s="71"/>
      <c r="Y73" s="68"/>
      <c r="Z73" s="69"/>
      <c r="AA73" s="51"/>
      <c r="AB73" s="51"/>
      <c r="AC73" s="51"/>
      <c r="AD73" s="51"/>
      <c r="AE73" s="56"/>
      <c r="AF73" s="56"/>
    </row>
    <row r="74" spans="1:32" s="45" customFormat="1" ht="44" customHeight="1" outlineLevel="1">
      <c r="A74" s="885" t="s">
        <v>562</v>
      </c>
      <c r="B74" s="915" t="s">
        <v>64</v>
      </c>
      <c r="C74" s="138">
        <v>4.0999999999999996</v>
      </c>
      <c r="D74" s="126"/>
      <c r="E74" s="108" t="s">
        <v>1454</v>
      </c>
      <c r="F74" s="86"/>
      <c r="G74" s="372" t="s">
        <v>1633</v>
      </c>
      <c r="H74" s="97" t="s">
        <v>247</v>
      </c>
      <c r="I74" s="27"/>
      <c r="J74" s="27"/>
      <c r="K74" s="27"/>
      <c r="L74" s="27"/>
      <c r="M74" s="27"/>
      <c r="N74" s="27"/>
      <c r="O74" s="31"/>
      <c r="P74" s="31"/>
      <c r="Q74" s="31"/>
      <c r="R74" s="27"/>
    </row>
    <row r="75" spans="1:32" s="45" customFormat="1" ht="52" customHeight="1" outlineLevel="1">
      <c r="A75" s="886"/>
      <c r="B75" s="916"/>
      <c r="C75" s="138">
        <v>4.2</v>
      </c>
      <c r="D75" s="126"/>
      <c r="E75" s="108" t="s">
        <v>1454</v>
      </c>
      <c r="F75" s="86"/>
      <c r="G75" s="372" t="s">
        <v>1633</v>
      </c>
      <c r="H75" s="97" t="s">
        <v>247</v>
      </c>
      <c r="I75" s="27"/>
      <c r="J75" s="27"/>
      <c r="K75" s="27"/>
      <c r="L75" s="27"/>
      <c r="M75" s="27"/>
      <c r="N75" s="27"/>
      <c r="O75" s="31"/>
      <c r="P75" s="31"/>
      <c r="Q75" s="31"/>
      <c r="R75" s="27"/>
    </row>
    <row r="76" spans="1:32" s="45" customFormat="1" ht="60" customHeight="1" outlineLevel="1">
      <c r="A76" s="887"/>
      <c r="B76" s="916"/>
      <c r="C76" s="138">
        <v>4.3</v>
      </c>
      <c r="D76" s="136"/>
      <c r="E76" s="137"/>
      <c r="F76" s="115"/>
      <c r="G76" s="116"/>
      <c r="H76" s="117"/>
      <c r="I76" s="27"/>
      <c r="J76" s="27"/>
      <c r="K76" s="27"/>
      <c r="L76" s="27"/>
      <c r="M76" s="27"/>
      <c r="N76" s="27"/>
      <c r="O76" s="31"/>
      <c r="P76" s="31"/>
      <c r="Q76" s="31"/>
      <c r="R76" s="118"/>
    </row>
    <row r="77" spans="1:32" s="45" customFormat="1" ht="60" customHeight="1" outlineLevel="1">
      <c r="A77" s="885" t="s">
        <v>568</v>
      </c>
      <c r="B77" s="919"/>
      <c r="C77" s="138">
        <v>5.0999999999999996</v>
      </c>
      <c r="D77" s="107"/>
      <c r="E77" s="108" t="s">
        <v>1454</v>
      </c>
      <c r="F77" s="86"/>
      <c r="G77" s="372" t="s">
        <v>1633</v>
      </c>
      <c r="H77" s="97" t="s">
        <v>247</v>
      </c>
      <c r="I77" s="111"/>
      <c r="J77" s="27"/>
      <c r="K77" s="27"/>
      <c r="L77" s="27"/>
      <c r="M77" s="27"/>
      <c r="N77" s="27"/>
      <c r="O77" s="31"/>
      <c r="P77" s="31"/>
      <c r="Q77" s="31"/>
      <c r="R77" s="27"/>
    </row>
    <row r="78" spans="1:32" s="45" customFormat="1" ht="60" customHeight="1" outlineLevel="1">
      <c r="A78" s="886"/>
      <c r="B78" s="919"/>
      <c r="C78" s="139">
        <v>5.2</v>
      </c>
      <c r="D78" s="130"/>
      <c r="E78" s="108" t="s">
        <v>1454</v>
      </c>
      <c r="F78" s="86"/>
      <c r="G78" s="372" t="s">
        <v>1633</v>
      </c>
      <c r="H78" s="97" t="s">
        <v>247</v>
      </c>
      <c r="I78" s="111"/>
      <c r="J78" s="27"/>
      <c r="K78" s="27"/>
      <c r="L78" s="27"/>
      <c r="M78" s="27"/>
      <c r="N78" s="27"/>
      <c r="O78" s="31"/>
      <c r="P78" s="31"/>
      <c r="Q78" s="31"/>
      <c r="R78" s="27"/>
    </row>
    <row r="79" spans="1:32" s="45" customFormat="1" ht="60" customHeight="1" outlineLevel="1">
      <c r="A79" s="887"/>
      <c r="B79" s="919"/>
      <c r="C79" s="139">
        <v>5.3</v>
      </c>
      <c r="D79" s="107"/>
      <c r="E79" s="110"/>
      <c r="F79" s="86"/>
      <c r="G79" s="87"/>
      <c r="H79" s="106"/>
      <c r="I79" s="111"/>
      <c r="J79" s="27"/>
      <c r="K79" s="27"/>
      <c r="L79" s="27"/>
      <c r="M79" s="27"/>
      <c r="N79" s="27"/>
      <c r="O79" s="31"/>
      <c r="P79" s="31"/>
      <c r="Q79" s="31"/>
      <c r="R79" s="27"/>
    </row>
    <row r="80" spans="1:32" s="45" customFormat="1" ht="60" customHeight="1" outlineLevel="1">
      <c r="A80" s="885" t="s">
        <v>574</v>
      </c>
      <c r="B80" s="919" t="s">
        <v>575</v>
      </c>
      <c r="C80" s="24">
        <v>6.1</v>
      </c>
      <c r="D80" s="107"/>
      <c r="E80" s="108" t="s">
        <v>1454</v>
      </c>
      <c r="F80" s="86"/>
      <c r="G80" s="372" t="s">
        <v>1633</v>
      </c>
      <c r="H80" s="97" t="s">
        <v>247</v>
      </c>
      <c r="I80" s="111"/>
      <c r="J80" s="27"/>
      <c r="K80" s="27"/>
      <c r="L80" s="27"/>
      <c r="M80" s="27"/>
      <c r="N80" s="27"/>
      <c r="O80" s="31"/>
      <c r="P80" s="31"/>
      <c r="Q80" s="31"/>
      <c r="R80" s="27"/>
    </row>
    <row r="81" spans="1:43" s="45" customFormat="1" ht="60" customHeight="1" outlineLevel="1">
      <c r="A81" s="886"/>
      <c r="B81" s="919"/>
      <c r="C81" s="24">
        <v>6.2</v>
      </c>
      <c r="D81" s="107"/>
      <c r="E81" s="108" t="s">
        <v>1454</v>
      </c>
      <c r="F81" s="86"/>
      <c r="G81" s="372" t="s">
        <v>1633</v>
      </c>
      <c r="H81" s="97" t="s">
        <v>247</v>
      </c>
      <c r="I81" s="111"/>
      <c r="J81" s="27"/>
      <c r="K81" s="27"/>
      <c r="L81" s="27"/>
      <c r="M81" s="27"/>
      <c r="N81" s="27"/>
      <c r="O81" s="31"/>
      <c r="P81" s="31"/>
      <c r="Q81" s="31"/>
      <c r="R81" s="27"/>
    </row>
    <row r="82" spans="1:43" s="45" customFormat="1" ht="60" customHeight="1" outlineLevel="1">
      <c r="A82" s="887"/>
      <c r="B82" s="919"/>
      <c r="C82" s="24">
        <v>6.3</v>
      </c>
      <c r="D82" s="107"/>
      <c r="E82" s="107"/>
      <c r="F82" s="86"/>
      <c r="G82" s="87"/>
      <c r="H82" s="107"/>
      <c r="I82" s="111"/>
      <c r="J82" s="27"/>
      <c r="K82" s="27"/>
      <c r="L82" s="27"/>
      <c r="M82" s="27"/>
      <c r="N82" s="27"/>
      <c r="O82" s="31"/>
      <c r="P82" s="31"/>
      <c r="Q82" s="31"/>
      <c r="R82" s="27"/>
    </row>
    <row r="83" spans="1:43" s="45" customFormat="1" ht="27.75" customHeight="1">
      <c r="A83" s="42" t="s">
        <v>89</v>
      </c>
      <c r="B83" s="109"/>
      <c r="C83" s="109"/>
      <c r="D83" s="88"/>
      <c r="E83" s="88"/>
      <c r="F83" s="88"/>
      <c r="G83" s="88"/>
      <c r="H83" s="88"/>
      <c r="I83" s="112"/>
      <c r="J83" s="25"/>
      <c r="K83" s="25"/>
      <c r="L83" s="25"/>
      <c r="M83" s="25"/>
      <c r="N83" s="25"/>
      <c r="O83" s="25"/>
      <c r="P83" s="25"/>
      <c r="Q83" s="25"/>
      <c r="R83" s="25"/>
      <c r="V83" s="62"/>
      <c r="W83" s="62"/>
      <c r="X83" s="63"/>
      <c r="Y83" s="63"/>
      <c r="Z83" s="64"/>
      <c r="AA83" s="62"/>
      <c r="AB83" s="62"/>
      <c r="AC83" s="62"/>
      <c r="AD83" s="62"/>
      <c r="AE83" s="62"/>
      <c r="AF83" s="62"/>
    </row>
    <row r="84" spans="1:43" s="45" customFormat="1" ht="54" customHeight="1" outlineLevel="1">
      <c r="A84" s="885" t="s">
        <v>581</v>
      </c>
      <c r="B84" s="908" t="s">
        <v>582</v>
      </c>
      <c r="C84" s="139">
        <v>1.1000000000000001</v>
      </c>
      <c r="D84" s="107"/>
      <c r="E84" s="108" t="s">
        <v>1454</v>
      </c>
      <c r="F84" s="86"/>
      <c r="G84" s="372" t="s">
        <v>1633</v>
      </c>
      <c r="H84" s="106" t="s">
        <v>1644</v>
      </c>
      <c r="I84" s="111"/>
      <c r="J84" s="27"/>
      <c r="K84" s="27"/>
      <c r="L84" s="27"/>
      <c r="M84" s="27"/>
      <c r="N84" s="27"/>
      <c r="O84" s="31"/>
      <c r="P84" s="31"/>
      <c r="Q84" s="31"/>
      <c r="R84" s="27"/>
    </row>
    <row r="85" spans="1:43" s="45" customFormat="1" ht="46" customHeight="1" outlineLevel="1">
      <c r="A85" s="886"/>
      <c r="B85" s="908"/>
      <c r="C85" s="139">
        <v>1.2</v>
      </c>
      <c r="D85" s="130"/>
      <c r="E85" s="108" t="s">
        <v>1454</v>
      </c>
      <c r="F85" s="86"/>
      <c r="G85" s="372" t="s">
        <v>1633</v>
      </c>
      <c r="H85" s="106" t="s">
        <v>1644</v>
      </c>
      <c r="I85" s="111"/>
      <c r="J85" s="27"/>
      <c r="K85" s="27"/>
      <c r="L85" s="27"/>
      <c r="M85" s="27"/>
      <c r="N85" s="27"/>
      <c r="O85" s="31"/>
      <c r="P85" s="31"/>
      <c r="Q85" s="31"/>
      <c r="R85" s="27"/>
    </row>
    <row r="86" spans="1:43" s="45" customFormat="1" ht="48" customHeight="1" outlineLevel="1">
      <c r="A86" s="887"/>
      <c r="B86" s="908"/>
      <c r="C86" s="139">
        <v>1.3</v>
      </c>
      <c r="D86" s="130"/>
      <c r="E86" s="108"/>
      <c r="F86" s="86"/>
      <c r="G86" s="87"/>
      <c r="H86" s="108"/>
      <c r="I86" s="111"/>
      <c r="J86" s="27"/>
      <c r="K86" s="27"/>
      <c r="L86" s="27"/>
      <c r="M86" s="27"/>
      <c r="N86" s="27"/>
      <c r="O86" s="31"/>
      <c r="P86" s="31"/>
      <c r="Q86" s="31"/>
      <c r="R86" s="27"/>
    </row>
    <row r="87" spans="1:43" s="45" customFormat="1" ht="39" customHeight="1" outlineLevel="1">
      <c r="A87" s="885" t="s">
        <v>588</v>
      </c>
      <c r="B87" s="908" t="s">
        <v>589</v>
      </c>
      <c r="C87" s="143">
        <v>2.1</v>
      </c>
      <c r="D87" s="130"/>
      <c r="E87" s="130"/>
      <c r="F87" s="142"/>
      <c r="G87" s="140"/>
      <c r="H87" s="108"/>
      <c r="I87" s="113"/>
      <c r="J87" s="27"/>
      <c r="K87" s="27"/>
      <c r="L87" s="27"/>
      <c r="M87" s="27"/>
      <c r="N87" s="27"/>
      <c r="O87" s="31"/>
      <c r="P87" s="31"/>
      <c r="Q87" s="31"/>
      <c r="R87" s="27"/>
      <c r="V87" s="59"/>
      <c r="W87" s="30"/>
      <c r="X87" s="73"/>
      <c r="Y87" s="68"/>
      <c r="Z87" s="3"/>
      <c r="AA87" s="74"/>
      <c r="AB87" s="51"/>
      <c r="AC87" s="1"/>
      <c r="AD87" s="74"/>
      <c r="AE87" s="75"/>
      <c r="AF87" s="75"/>
    </row>
    <row r="88" spans="1:43" s="45" customFormat="1" ht="39" customHeight="1" outlineLevel="1">
      <c r="A88" s="886"/>
      <c r="B88" s="908"/>
      <c r="C88" s="24">
        <v>2.2000000000000002</v>
      </c>
      <c r="D88" s="107"/>
      <c r="E88" s="134"/>
      <c r="F88" s="142"/>
      <c r="G88" s="140"/>
      <c r="H88" s="110"/>
      <c r="I88" s="114"/>
      <c r="J88" s="27"/>
      <c r="K88" s="27"/>
      <c r="L88" s="27"/>
      <c r="M88" s="27"/>
      <c r="N88" s="27"/>
      <c r="O88" s="31"/>
      <c r="P88" s="31"/>
      <c r="Q88" s="31"/>
      <c r="R88" s="27"/>
      <c r="V88" s="59"/>
      <c r="W88" s="75"/>
      <c r="X88" s="73"/>
      <c r="Y88" s="68"/>
      <c r="Z88" s="3"/>
      <c r="AA88" s="74"/>
      <c r="AB88" s="51"/>
      <c r="AC88" s="1"/>
      <c r="AD88" s="74"/>
      <c r="AE88" s="75"/>
      <c r="AF88" s="75"/>
    </row>
    <row r="89" spans="1:43" s="45" customFormat="1" ht="39" customHeight="1" outlineLevel="1">
      <c r="A89" s="887"/>
      <c r="B89" s="908"/>
      <c r="C89" s="24">
        <v>2.2999999999999998</v>
      </c>
      <c r="D89" s="130"/>
      <c r="E89" s="108"/>
      <c r="F89" s="142"/>
      <c r="G89" s="140"/>
      <c r="H89" s="130"/>
      <c r="I89" s="114"/>
      <c r="J89" s="27"/>
      <c r="K89" s="27"/>
      <c r="L89" s="27"/>
      <c r="M89" s="27"/>
      <c r="N89" s="27"/>
      <c r="O89" s="31"/>
      <c r="P89" s="31"/>
      <c r="Q89" s="31"/>
      <c r="R89" s="27"/>
      <c r="V89" s="59"/>
      <c r="W89" s="75"/>
      <c r="X89" s="73"/>
      <c r="Y89" s="68"/>
      <c r="Z89" s="76"/>
      <c r="AA89" s="74"/>
      <c r="AB89" s="51"/>
      <c r="AC89" s="1"/>
      <c r="AD89" s="74"/>
      <c r="AE89" s="75"/>
      <c r="AF89" s="75"/>
    </row>
    <row r="90" spans="1:43" s="4" customFormat="1" ht="54" customHeight="1" outlineLevel="1">
      <c r="A90" s="885" t="s">
        <v>595</v>
      </c>
      <c r="B90" s="909" t="s">
        <v>596</v>
      </c>
      <c r="C90" s="24">
        <v>3.1</v>
      </c>
      <c r="D90" s="144"/>
      <c r="E90" s="145"/>
      <c r="F90" s="146"/>
      <c r="G90" s="141"/>
      <c r="H90" s="147"/>
      <c r="I90" s="27"/>
      <c r="J90" s="27"/>
      <c r="K90" s="27"/>
      <c r="L90" s="27"/>
      <c r="M90" s="27"/>
      <c r="N90" s="27"/>
      <c r="O90" s="31"/>
      <c r="P90" s="31"/>
      <c r="Q90" s="31"/>
      <c r="R90" s="27"/>
      <c r="S90" s="45"/>
      <c r="T90" s="45"/>
      <c r="U90" s="45"/>
      <c r="V90" s="70"/>
      <c r="W90" s="30"/>
      <c r="X90" s="71"/>
      <c r="Y90" s="68"/>
      <c r="Z90" s="914"/>
      <c r="AA90" s="51"/>
      <c r="AB90" s="51"/>
      <c r="AC90" s="1"/>
      <c r="AD90" s="51"/>
      <c r="AE90" s="56"/>
      <c r="AF90" s="56"/>
      <c r="AG90" s="45"/>
      <c r="AH90" s="45"/>
      <c r="AI90" s="45"/>
      <c r="AJ90" s="45"/>
      <c r="AK90" s="45"/>
      <c r="AL90" s="45"/>
      <c r="AM90" s="45"/>
      <c r="AN90" s="45"/>
      <c r="AO90" s="45"/>
      <c r="AP90" s="45"/>
      <c r="AQ90" s="77"/>
    </row>
    <row r="91" spans="1:43" s="45" customFormat="1" ht="54" customHeight="1" outlineLevel="1">
      <c r="A91" s="886"/>
      <c r="B91" s="910"/>
      <c r="C91" s="24">
        <v>3.2</v>
      </c>
      <c r="D91" s="131"/>
      <c r="E91" s="107"/>
      <c r="F91" s="142"/>
      <c r="G91" s="140"/>
      <c r="H91" s="95"/>
      <c r="I91" s="27"/>
      <c r="J91" s="27"/>
      <c r="K91" s="27"/>
      <c r="L91" s="27"/>
      <c r="M91" s="27"/>
      <c r="N91" s="27"/>
      <c r="O91" s="31"/>
      <c r="P91" s="31"/>
      <c r="Q91" s="31"/>
      <c r="R91" s="27"/>
      <c r="V91" s="70"/>
      <c r="W91" s="30"/>
      <c r="X91" s="71"/>
      <c r="Y91" s="68"/>
      <c r="Z91" s="914"/>
      <c r="AA91" s="51"/>
      <c r="AB91" s="51"/>
      <c r="AC91" s="1"/>
      <c r="AD91" s="51"/>
      <c r="AE91" s="56"/>
      <c r="AF91" s="56"/>
    </row>
    <row r="92" spans="1:43" s="45" customFormat="1" ht="54" customHeight="1" outlineLevel="1">
      <c r="A92" s="887"/>
      <c r="B92" s="911"/>
      <c r="C92" s="24">
        <v>3.3</v>
      </c>
      <c r="D92" s="131"/>
      <c r="E92" s="107"/>
      <c r="F92" s="142"/>
      <c r="G92" s="140"/>
      <c r="H92" s="95"/>
      <c r="I92" s="27"/>
      <c r="J92" s="27"/>
      <c r="K92" s="27"/>
      <c r="L92" s="27"/>
      <c r="M92" s="27"/>
      <c r="N92" s="27"/>
      <c r="O92" s="31"/>
      <c r="P92" s="31"/>
      <c r="Q92" s="31"/>
      <c r="R92" s="27"/>
      <c r="V92" s="70"/>
      <c r="W92" s="30"/>
      <c r="X92" s="71"/>
      <c r="Y92" s="68"/>
      <c r="Z92" s="914"/>
      <c r="AA92" s="51"/>
      <c r="AB92" s="51"/>
      <c r="AC92" s="1"/>
      <c r="AD92" s="51"/>
      <c r="AE92" s="56"/>
      <c r="AF92" s="56"/>
    </row>
    <row r="93" spans="1:43" s="45" customFormat="1" ht="89" customHeight="1" outlineLevel="1">
      <c r="A93" s="885" t="s">
        <v>603</v>
      </c>
      <c r="B93" s="909" t="s">
        <v>1593</v>
      </c>
      <c r="C93" s="118">
        <v>4.0999999999999996</v>
      </c>
      <c r="D93" s="126"/>
      <c r="E93" s="130"/>
      <c r="F93" s="142"/>
      <c r="G93" s="140"/>
      <c r="H93" s="94"/>
      <c r="I93" s="27"/>
      <c r="J93" s="27"/>
      <c r="K93" s="27"/>
      <c r="L93" s="27"/>
      <c r="M93" s="27"/>
      <c r="N93" s="27"/>
      <c r="O93" s="31"/>
      <c r="P93" s="31"/>
      <c r="Q93" s="31"/>
      <c r="R93" s="27"/>
      <c r="V93" s="70"/>
      <c r="W93" s="51"/>
      <c r="X93" s="71"/>
      <c r="Y93" s="68"/>
      <c r="Z93" s="61"/>
      <c r="AA93" s="51"/>
      <c r="AB93" s="51"/>
      <c r="AC93" s="51"/>
      <c r="AD93" s="51"/>
      <c r="AE93" s="56"/>
      <c r="AF93" s="56"/>
    </row>
    <row r="94" spans="1:43" s="45" customFormat="1" ht="60.75" customHeight="1" outlineLevel="1">
      <c r="A94" s="886"/>
      <c r="B94" s="910"/>
      <c r="C94" s="118">
        <v>4.2</v>
      </c>
      <c r="D94" s="131"/>
      <c r="E94" s="107"/>
      <c r="F94" s="142"/>
      <c r="G94" s="140"/>
      <c r="H94" s="101"/>
      <c r="I94" s="27"/>
      <c r="J94" s="27"/>
      <c r="K94" s="27"/>
      <c r="L94" s="27"/>
      <c r="M94" s="27"/>
      <c r="N94" s="27"/>
      <c r="O94" s="31"/>
      <c r="P94" s="31"/>
      <c r="Q94" s="31"/>
      <c r="R94" s="118"/>
    </row>
    <row r="95" spans="1:43" s="45" customFormat="1" ht="94.5" customHeight="1" outlineLevel="1">
      <c r="A95" s="887"/>
      <c r="B95" s="911"/>
      <c r="C95" s="118">
        <v>4.3</v>
      </c>
      <c r="D95" s="131"/>
      <c r="E95" s="107"/>
      <c r="F95" s="142"/>
      <c r="G95" s="140"/>
      <c r="H95" s="101"/>
      <c r="I95" s="27"/>
      <c r="J95" s="27"/>
      <c r="K95" s="27"/>
      <c r="L95" s="27"/>
      <c r="M95" s="27"/>
      <c r="N95" s="27"/>
      <c r="O95" s="31"/>
      <c r="P95" s="31"/>
      <c r="Q95" s="31"/>
      <c r="R95" s="118"/>
    </row>
    <row r="96" spans="1:43" s="45" customFormat="1" ht="76.5" customHeight="1" outlineLevel="1">
      <c r="A96" s="885" t="s">
        <v>610</v>
      </c>
      <c r="B96" s="915"/>
      <c r="C96" s="24">
        <v>5.0999999999999996</v>
      </c>
      <c r="D96" s="131"/>
      <c r="E96" s="107"/>
      <c r="F96" s="142"/>
      <c r="G96" s="140"/>
      <c r="H96" s="101"/>
      <c r="I96" s="27"/>
      <c r="J96" s="27"/>
      <c r="K96" s="27"/>
      <c r="L96" s="27"/>
      <c r="M96" s="27"/>
      <c r="N96" s="27"/>
      <c r="O96" s="31"/>
      <c r="P96" s="31"/>
      <c r="Q96" s="31"/>
      <c r="R96" s="118"/>
    </row>
    <row r="97" spans="1:32" s="45" customFormat="1" ht="59" customHeight="1" outlineLevel="1">
      <c r="A97" s="886"/>
      <c r="B97" s="916"/>
      <c r="C97" s="118">
        <v>5.2</v>
      </c>
      <c r="D97" s="131"/>
      <c r="E97" s="107"/>
      <c r="F97" s="142"/>
      <c r="G97" s="140"/>
      <c r="H97" s="101"/>
      <c r="I97" s="27"/>
      <c r="J97" s="27"/>
      <c r="K97" s="27"/>
      <c r="L97" s="27"/>
      <c r="M97" s="27"/>
      <c r="N97" s="27"/>
      <c r="O97" s="31"/>
      <c r="P97" s="31"/>
      <c r="Q97" s="31"/>
      <c r="R97" s="118"/>
    </row>
    <row r="98" spans="1:32" s="45" customFormat="1" ht="58" customHeight="1" outlineLevel="1">
      <c r="A98" s="887"/>
      <c r="B98" s="917"/>
      <c r="C98" s="118">
        <v>5.3</v>
      </c>
      <c r="D98" s="126"/>
      <c r="E98" s="108"/>
      <c r="F98" s="142"/>
      <c r="G98" s="140"/>
      <c r="H98" s="98"/>
      <c r="I98" s="27"/>
      <c r="J98" s="27"/>
      <c r="K98" s="27"/>
      <c r="L98" s="27"/>
      <c r="M98" s="27"/>
      <c r="N98" s="27"/>
      <c r="O98" s="31"/>
      <c r="P98" s="31"/>
      <c r="Q98" s="31"/>
      <c r="R98" s="27"/>
    </row>
    <row r="99" spans="1:32" s="45" customFormat="1" ht="76.5" customHeight="1" outlineLevel="1">
      <c r="A99" s="885" t="s">
        <v>617</v>
      </c>
      <c r="B99" s="915"/>
      <c r="C99" s="118">
        <v>6.1</v>
      </c>
      <c r="D99" s="126"/>
      <c r="E99" s="133"/>
      <c r="F99" s="142"/>
      <c r="G99" s="140"/>
      <c r="H99" s="94"/>
      <c r="I99" s="27"/>
      <c r="J99" s="27"/>
      <c r="K99" s="27"/>
      <c r="L99" s="27"/>
      <c r="M99" s="27"/>
      <c r="N99" s="27"/>
      <c r="O99" s="31"/>
      <c r="P99" s="31"/>
      <c r="Q99" s="31"/>
      <c r="R99" s="27"/>
    </row>
    <row r="100" spans="1:32" s="45" customFormat="1" ht="76.5" customHeight="1" outlineLevel="1">
      <c r="A100" s="886"/>
      <c r="B100" s="916"/>
      <c r="C100" s="118">
        <v>6.2</v>
      </c>
      <c r="D100" s="131"/>
      <c r="E100" s="107"/>
      <c r="F100" s="142"/>
      <c r="G100" s="140"/>
      <c r="H100" s="95"/>
      <c r="I100" s="27"/>
      <c r="J100" s="27"/>
      <c r="K100" s="27"/>
      <c r="L100" s="27"/>
      <c r="M100" s="27"/>
      <c r="N100" s="27"/>
      <c r="O100" s="31"/>
      <c r="P100" s="31"/>
      <c r="Q100" s="31"/>
      <c r="R100" s="27"/>
    </row>
    <row r="101" spans="1:32" s="45" customFormat="1" ht="76.5" customHeight="1" outlineLevel="1">
      <c r="A101" s="887"/>
      <c r="B101" s="917"/>
      <c r="C101" s="24">
        <v>6.3</v>
      </c>
      <c r="D101" s="131"/>
      <c r="E101" s="107"/>
      <c r="F101" s="142"/>
      <c r="G101" s="140"/>
      <c r="H101" s="95"/>
      <c r="I101" s="27"/>
      <c r="J101" s="27"/>
      <c r="K101" s="27"/>
      <c r="L101" s="27"/>
      <c r="M101" s="27"/>
      <c r="N101" s="27"/>
      <c r="O101" s="31"/>
      <c r="P101" s="31"/>
      <c r="Q101" s="31"/>
      <c r="R101" s="124"/>
    </row>
    <row r="102" spans="1:32" s="45" customFormat="1" ht="30.75" customHeight="1">
      <c r="A102" s="42" t="s">
        <v>90</v>
      </c>
      <c r="B102" s="25"/>
      <c r="C102" s="25"/>
      <c r="D102" s="92"/>
      <c r="E102" s="88"/>
      <c r="F102" s="88"/>
      <c r="G102" s="88"/>
      <c r="H102" s="100"/>
      <c r="I102" s="25"/>
      <c r="J102" s="25"/>
      <c r="K102" s="25"/>
      <c r="L102" s="25"/>
      <c r="M102" s="25"/>
      <c r="N102" s="25"/>
      <c r="O102" s="25"/>
      <c r="P102" s="25"/>
      <c r="Q102" s="25"/>
      <c r="R102" s="25"/>
      <c r="V102" s="62"/>
      <c r="W102" s="62"/>
      <c r="X102" s="78"/>
      <c r="Y102" s="78"/>
      <c r="Z102" s="64"/>
      <c r="AA102" s="62"/>
      <c r="AB102" s="62"/>
      <c r="AC102" s="62"/>
      <c r="AD102" s="62"/>
      <c r="AE102" s="62"/>
      <c r="AF102" s="62"/>
    </row>
    <row r="103" spans="1:32" s="45" customFormat="1" ht="42" customHeight="1" outlineLevel="1">
      <c r="A103" s="885" t="s">
        <v>623</v>
      </c>
      <c r="B103" s="915"/>
      <c r="C103" s="118">
        <v>1.1000000000000001</v>
      </c>
      <c r="D103" s="131"/>
      <c r="E103" s="107"/>
      <c r="F103" s="86"/>
      <c r="G103" s="87"/>
      <c r="H103" s="95"/>
      <c r="I103" s="27"/>
      <c r="J103" s="27"/>
      <c r="K103" s="27"/>
      <c r="L103" s="27"/>
      <c r="M103" s="27"/>
      <c r="N103" s="27"/>
      <c r="O103" s="31"/>
      <c r="P103" s="31"/>
      <c r="Q103" s="31"/>
      <c r="R103" s="27"/>
    </row>
    <row r="104" spans="1:32" s="45" customFormat="1" ht="42" customHeight="1" outlineLevel="1">
      <c r="A104" s="886"/>
      <c r="B104" s="916"/>
      <c r="C104" s="118">
        <v>1.2</v>
      </c>
      <c r="D104" s="131"/>
      <c r="E104" s="107"/>
      <c r="F104" s="86"/>
      <c r="G104" s="87"/>
      <c r="H104" s="95"/>
      <c r="I104" s="27"/>
      <c r="J104" s="27"/>
      <c r="K104" s="27"/>
      <c r="L104" s="27"/>
      <c r="M104" s="27"/>
      <c r="N104" s="27"/>
      <c r="O104" s="31"/>
      <c r="P104" s="31"/>
      <c r="Q104" s="31"/>
      <c r="R104" s="27"/>
    </row>
    <row r="105" spans="1:32" s="45" customFormat="1" ht="42" customHeight="1" outlineLevel="1">
      <c r="A105" s="887"/>
      <c r="B105" s="917"/>
      <c r="C105" s="118">
        <v>1.3</v>
      </c>
      <c r="D105" s="126"/>
      <c r="E105" s="130"/>
      <c r="F105" s="86"/>
      <c r="G105" s="87"/>
      <c r="H105" s="94"/>
      <c r="I105" s="27"/>
      <c r="J105" s="27"/>
      <c r="K105" s="27"/>
      <c r="L105" s="27"/>
      <c r="M105" s="27"/>
      <c r="N105" s="27"/>
      <c r="O105" s="31"/>
      <c r="P105" s="31"/>
      <c r="Q105" s="31"/>
      <c r="R105" s="27"/>
    </row>
    <row r="106" spans="1:32" s="45" customFormat="1" ht="42" customHeight="1" outlineLevel="1">
      <c r="A106" s="885" t="s">
        <v>630</v>
      </c>
      <c r="B106" s="915" t="s">
        <v>631</v>
      </c>
      <c r="C106" s="118">
        <v>2.1</v>
      </c>
      <c r="D106" s="126"/>
      <c r="E106" s="130"/>
      <c r="F106" s="86"/>
      <c r="G106" s="87"/>
      <c r="H106" s="94"/>
      <c r="I106" s="27"/>
      <c r="J106" s="27"/>
      <c r="K106" s="27"/>
      <c r="L106" s="27"/>
      <c r="M106" s="27"/>
      <c r="N106" s="27"/>
      <c r="O106" s="31"/>
      <c r="P106" s="31"/>
      <c r="Q106" s="31"/>
      <c r="R106" s="118"/>
    </row>
    <row r="107" spans="1:32" s="45" customFormat="1" ht="42" customHeight="1" outlineLevel="1">
      <c r="A107" s="886"/>
      <c r="B107" s="916"/>
      <c r="C107" s="118">
        <v>2.2000000000000002</v>
      </c>
      <c r="D107" s="126"/>
      <c r="E107" s="130"/>
      <c r="F107" s="86"/>
      <c r="G107" s="87"/>
      <c r="H107" s="94"/>
      <c r="I107" s="27"/>
      <c r="J107" s="27"/>
      <c r="K107" s="27"/>
      <c r="L107" s="27"/>
      <c r="M107" s="27"/>
      <c r="N107" s="27"/>
      <c r="O107" s="31"/>
      <c r="P107" s="31"/>
      <c r="Q107" s="31"/>
      <c r="R107" s="118"/>
    </row>
    <row r="108" spans="1:32" s="45" customFormat="1" ht="42" customHeight="1" outlineLevel="1">
      <c r="A108" s="887"/>
      <c r="B108" s="917"/>
      <c r="C108" s="118">
        <v>2.2999999999999998</v>
      </c>
      <c r="D108" s="126"/>
      <c r="E108" s="130"/>
      <c r="F108" s="86"/>
      <c r="G108" s="87"/>
      <c r="H108" s="95"/>
      <c r="I108" s="27"/>
      <c r="J108" s="27"/>
      <c r="K108" s="27"/>
      <c r="L108" s="27"/>
      <c r="M108" s="27"/>
      <c r="N108" s="27"/>
      <c r="O108" s="31"/>
      <c r="P108" s="31"/>
      <c r="Q108" s="31"/>
      <c r="R108" s="27"/>
    </row>
    <row r="109" spans="1:32" s="45" customFormat="1" ht="42" customHeight="1" outlineLevel="1">
      <c r="A109" s="885" t="s">
        <v>637</v>
      </c>
      <c r="B109" s="915" t="s">
        <v>64</v>
      </c>
      <c r="C109" s="118">
        <v>3.1</v>
      </c>
      <c r="D109" s="131"/>
      <c r="E109" s="107"/>
      <c r="F109" s="86"/>
      <c r="G109" s="87"/>
      <c r="H109" s="102"/>
      <c r="I109" s="27"/>
      <c r="J109" s="27"/>
      <c r="K109" s="27"/>
      <c r="L109" s="27"/>
      <c r="M109" s="27"/>
      <c r="N109" s="27"/>
      <c r="O109" s="31"/>
      <c r="P109" s="31"/>
      <c r="Q109" s="31"/>
      <c r="R109" s="27"/>
    </row>
    <row r="110" spans="1:32" s="45" customFormat="1" ht="42" customHeight="1" outlineLevel="1">
      <c r="A110" s="886"/>
      <c r="B110" s="916"/>
      <c r="C110" s="118">
        <v>3.2</v>
      </c>
      <c r="D110" s="131"/>
      <c r="E110" s="107"/>
      <c r="F110" s="86"/>
      <c r="G110" s="87"/>
      <c r="H110" s="102"/>
      <c r="I110" s="27"/>
      <c r="J110" s="27"/>
      <c r="K110" s="27"/>
      <c r="L110" s="27"/>
      <c r="M110" s="27"/>
      <c r="N110" s="27"/>
      <c r="O110" s="31"/>
      <c r="P110" s="31"/>
      <c r="Q110" s="31"/>
      <c r="R110" s="27"/>
    </row>
    <row r="111" spans="1:32" s="45" customFormat="1" ht="42" customHeight="1" outlineLevel="1">
      <c r="A111" s="887"/>
      <c r="B111" s="917"/>
      <c r="C111" s="118">
        <v>3.3</v>
      </c>
      <c r="D111" s="126"/>
      <c r="E111" s="130"/>
      <c r="F111" s="86"/>
      <c r="G111" s="87"/>
      <c r="H111" s="97"/>
      <c r="I111" s="27"/>
      <c r="J111" s="27"/>
      <c r="K111" s="27"/>
      <c r="L111" s="27"/>
      <c r="M111" s="27"/>
      <c r="N111" s="27"/>
      <c r="O111" s="31"/>
      <c r="P111" s="31"/>
      <c r="Q111" s="31"/>
      <c r="R111" s="27"/>
    </row>
    <row r="112" spans="1:32" s="45" customFormat="1" ht="42" customHeight="1" outlineLevel="1">
      <c r="A112" s="885" t="s">
        <v>644</v>
      </c>
      <c r="B112" s="915" t="s">
        <v>645</v>
      </c>
      <c r="C112" s="118">
        <v>4.0999999999999996</v>
      </c>
      <c r="D112" s="126"/>
      <c r="E112" s="130"/>
      <c r="F112" s="86"/>
      <c r="G112" s="87"/>
      <c r="H112" s="97"/>
      <c r="I112" s="27"/>
      <c r="J112" s="27"/>
      <c r="K112" s="27"/>
      <c r="L112" s="27"/>
      <c r="M112" s="27"/>
      <c r="N112" s="27"/>
      <c r="O112" s="31"/>
      <c r="P112" s="31"/>
      <c r="Q112" s="31"/>
      <c r="R112" s="27"/>
    </row>
    <row r="113" spans="1:32" s="45" customFormat="1" ht="42" customHeight="1" outlineLevel="1">
      <c r="A113" s="886"/>
      <c r="B113" s="916"/>
      <c r="C113" s="118">
        <v>4.2</v>
      </c>
      <c r="D113" s="131"/>
      <c r="E113" s="107"/>
      <c r="F113" s="86"/>
      <c r="G113" s="87"/>
      <c r="H113" s="102"/>
      <c r="I113" s="27"/>
      <c r="J113" s="27"/>
      <c r="K113" s="27"/>
      <c r="L113" s="27"/>
      <c r="M113" s="27"/>
      <c r="N113" s="27"/>
      <c r="O113" s="31"/>
      <c r="P113" s="31"/>
      <c r="Q113" s="31"/>
      <c r="R113" s="27"/>
    </row>
    <row r="114" spans="1:32" s="45" customFormat="1" ht="42" customHeight="1" outlineLevel="1">
      <c r="A114" s="887"/>
      <c r="B114" s="917"/>
      <c r="C114" s="118">
        <v>4.3</v>
      </c>
      <c r="D114" s="131"/>
      <c r="E114" s="107"/>
      <c r="F114" s="86"/>
      <c r="G114" s="87"/>
      <c r="H114" s="102"/>
      <c r="I114" s="27"/>
      <c r="J114" s="27"/>
      <c r="K114" s="27"/>
      <c r="L114" s="27"/>
      <c r="M114" s="27"/>
      <c r="N114" s="27"/>
      <c r="O114" s="31"/>
      <c r="P114" s="31"/>
      <c r="Q114" s="31"/>
      <c r="R114" s="27"/>
    </row>
    <row r="115" spans="1:32" s="45" customFormat="1" ht="42" customHeight="1" outlineLevel="1">
      <c r="A115" s="885" t="s">
        <v>651</v>
      </c>
      <c r="B115" s="915" t="s">
        <v>652</v>
      </c>
      <c r="C115" s="24">
        <v>5.0999999999999996</v>
      </c>
      <c r="D115" s="126"/>
      <c r="E115" s="133"/>
      <c r="F115" s="86"/>
      <c r="G115" s="87"/>
      <c r="H115" s="102"/>
      <c r="I115" s="27"/>
      <c r="J115" s="27"/>
      <c r="K115" s="27"/>
      <c r="L115" s="27"/>
      <c r="M115" s="27"/>
      <c r="N115" s="27"/>
      <c r="O115" s="31"/>
      <c r="P115" s="31"/>
      <c r="Q115" s="31"/>
      <c r="R115" s="27"/>
    </row>
    <row r="116" spans="1:32" s="45" customFormat="1" ht="42" customHeight="1" outlineLevel="1">
      <c r="A116" s="886"/>
      <c r="B116" s="916"/>
      <c r="C116" s="24">
        <v>5.2</v>
      </c>
      <c r="D116" s="126"/>
      <c r="E116" s="133"/>
      <c r="F116" s="86"/>
      <c r="G116" s="87"/>
      <c r="H116" s="102"/>
      <c r="I116" s="27"/>
      <c r="J116" s="27"/>
      <c r="K116" s="27"/>
      <c r="L116" s="27"/>
      <c r="M116" s="27"/>
      <c r="N116" s="27"/>
      <c r="O116" s="31"/>
      <c r="P116" s="31"/>
      <c r="Q116" s="31"/>
      <c r="R116" s="27"/>
    </row>
    <row r="117" spans="1:32" s="45" customFormat="1" ht="42" customHeight="1" outlineLevel="1">
      <c r="A117" s="887"/>
      <c r="B117" s="917"/>
      <c r="C117" s="24">
        <v>5.3</v>
      </c>
      <c r="D117" s="126"/>
      <c r="E117" s="133"/>
      <c r="F117" s="86"/>
      <c r="G117" s="87"/>
      <c r="H117" s="102"/>
      <c r="I117" s="27"/>
      <c r="J117" s="27"/>
      <c r="K117" s="27"/>
      <c r="L117" s="27"/>
      <c r="M117" s="27"/>
      <c r="N117" s="27"/>
      <c r="O117" s="31"/>
      <c r="P117" s="31"/>
      <c r="Q117" s="31"/>
      <c r="R117" s="27"/>
    </row>
    <row r="118" spans="1:32" ht="42" customHeight="1" outlineLevel="1">
      <c r="A118" s="885" t="s">
        <v>656</v>
      </c>
      <c r="B118" s="918" t="s">
        <v>657</v>
      </c>
      <c r="C118" s="118">
        <v>6.1</v>
      </c>
      <c r="D118" s="148"/>
      <c r="E118" s="149"/>
      <c r="F118" s="91"/>
      <c r="G118" s="91"/>
      <c r="H118" s="103"/>
      <c r="J118" s="27"/>
      <c r="K118" s="27"/>
      <c r="L118" s="27"/>
      <c r="M118" s="27"/>
      <c r="N118" s="27"/>
      <c r="O118" s="31"/>
      <c r="P118" s="31"/>
      <c r="Q118" s="31"/>
    </row>
    <row r="119" spans="1:32" ht="42" customHeight="1" outlineLevel="1">
      <c r="A119" s="886"/>
      <c r="B119" s="918"/>
      <c r="C119" s="118">
        <v>6.2</v>
      </c>
      <c r="D119" s="148"/>
      <c r="E119" s="149"/>
      <c r="F119" s="91"/>
      <c r="G119" s="91"/>
      <c r="H119" s="103"/>
      <c r="J119" s="27"/>
      <c r="K119" s="27"/>
      <c r="L119" s="27"/>
      <c r="M119" s="27"/>
      <c r="N119" s="27"/>
      <c r="O119" s="31"/>
      <c r="P119" s="31"/>
      <c r="Q119" s="31"/>
    </row>
    <row r="120" spans="1:32" s="45" customFormat="1" ht="41.25" customHeight="1" outlineLevel="1">
      <c r="A120" s="887"/>
      <c r="B120" s="918"/>
      <c r="C120" s="24">
        <v>6.3</v>
      </c>
      <c r="D120" s="148"/>
      <c r="E120" s="149"/>
      <c r="F120" s="91"/>
      <c r="G120" s="91"/>
      <c r="H120" s="103"/>
      <c r="I120" s="80"/>
      <c r="J120" s="27"/>
      <c r="K120" s="27"/>
      <c r="L120" s="27"/>
      <c r="M120" s="27"/>
      <c r="N120" s="27"/>
      <c r="O120" s="31"/>
      <c r="P120" s="31"/>
      <c r="Q120" s="31"/>
      <c r="R120" s="125"/>
      <c r="V120" s="81"/>
      <c r="W120" s="82"/>
      <c r="X120" s="83"/>
      <c r="Y120" s="83"/>
      <c r="Z120" s="84"/>
      <c r="AA120" s="82"/>
      <c r="AB120" s="85"/>
      <c r="AC120" s="81"/>
      <c r="AD120" s="82"/>
      <c r="AE120" s="85"/>
      <c r="AF120" s="81"/>
    </row>
    <row r="121" spans="1:32" s="45" customFormat="1" ht="41.25" customHeight="1" outlineLevel="1">
      <c r="A121" s="885" t="s">
        <v>659</v>
      </c>
      <c r="B121" s="918" t="s">
        <v>660</v>
      </c>
      <c r="C121" s="79">
        <v>7.1</v>
      </c>
      <c r="D121" s="93" t="s">
        <v>99</v>
      </c>
      <c r="E121" s="90" t="s">
        <v>99</v>
      </c>
      <c r="F121" s="91"/>
      <c r="G121" s="91"/>
      <c r="H121" s="103" t="s">
        <v>99</v>
      </c>
      <c r="I121" s="80"/>
      <c r="J121" s="27"/>
      <c r="K121" s="27"/>
      <c r="L121" s="27"/>
      <c r="M121" s="27"/>
      <c r="N121" s="27"/>
      <c r="O121" s="31"/>
      <c r="P121" s="31"/>
      <c r="Q121" s="31"/>
      <c r="R121" s="125"/>
      <c r="V121" s="81"/>
      <c r="W121" s="82"/>
      <c r="X121" s="83"/>
      <c r="Y121" s="83"/>
      <c r="Z121" s="84"/>
      <c r="AA121" s="82"/>
      <c r="AB121" s="85"/>
      <c r="AC121" s="81"/>
      <c r="AD121" s="82"/>
      <c r="AE121" s="85"/>
      <c r="AF121" s="81"/>
    </row>
    <row r="122" spans="1:32" s="45" customFormat="1" ht="41.25" customHeight="1" outlineLevel="1">
      <c r="A122" s="886"/>
      <c r="B122" s="918"/>
      <c r="C122" s="79">
        <v>7.2</v>
      </c>
      <c r="D122" s="93" t="s">
        <v>99</v>
      </c>
      <c r="E122" s="90" t="s">
        <v>99</v>
      </c>
      <c r="F122" s="91"/>
      <c r="G122" s="91"/>
      <c r="H122" s="103" t="s">
        <v>99</v>
      </c>
      <c r="I122" s="80"/>
      <c r="J122" s="27"/>
      <c r="K122" s="27"/>
      <c r="L122" s="27"/>
      <c r="M122" s="27"/>
      <c r="N122" s="27"/>
      <c r="O122" s="31"/>
      <c r="P122" s="31"/>
      <c r="Q122" s="31"/>
      <c r="R122" s="125"/>
      <c r="V122" s="81"/>
      <c r="W122" s="82"/>
      <c r="X122" s="83"/>
      <c r="Y122" s="83"/>
      <c r="Z122" s="84"/>
      <c r="AA122" s="82"/>
      <c r="AB122" s="85"/>
      <c r="AC122" s="81"/>
      <c r="AD122" s="82"/>
      <c r="AE122" s="85"/>
      <c r="AF122" s="81"/>
    </row>
    <row r="123" spans="1:32" s="45" customFormat="1" ht="41.25" customHeight="1" outlineLevel="1">
      <c r="A123" s="887"/>
      <c r="B123" s="918"/>
      <c r="C123" s="79">
        <v>7.3</v>
      </c>
      <c r="D123" s="93" t="s">
        <v>99</v>
      </c>
      <c r="E123" s="90" t="s">
        <v>99</v>
      </c>
      <c r="F123" s="91"/>
      <c r="G123" s="91"/>
      <c r="H123" s="103" t="s">
        <v>99</v>
      </c>
      <c r="I123" s="80"/>
      <c r="J123" s="27"/>
      <c r="K123" s="27"/>
      <c r="L123" s="27"/>
      <c r="M123" s="27"/>
      <c r="N123" s="27"/>
      <c r="O123" s="31"/>
      <c r="P123" s="31"/>
      <c r="Q123" s="31"/>
      <c r="R123" s="125"/>
      <c r="V123" s="81"/>
      <c r="W123" s="82"/>
      <c r="X123" s="83"/>
      <c r="Y123" s="83"/>
      <c r="Z123" s="84"/>
      <c r="AA123" s="82"/>
      <c r="AB123" s="85"/>
      <c r="AC123" s="81"/>
      <c r="AD123" s="82"/>
      <c r="AE123" s="85"/>
      <c r="AF123" s="81"/>
    </row>
  </sheetData>
  <mergeCells count="79">
    <mergeCell ref="A1:B1"/>
    <mergeCell ref="A2:B2"/>
    <mergeCell ref="A4:A6"/>
    <mergeCell ref="B4:B6"/>
    <mergeCell ref="A7:A9"/>
    <mergeCell ref="B7:B9"/>
    <mergeCell ref="A10:A12"/>
    <mergeCell ref="B10:B12"/>
    <mergeCell ref="A13:A15"/>
    <mergeCell ref="B13:B15"/>
    <mergeCell ref="A16:A18"/>
    <mergeCell ref="B16:B18"/>
    <mergeCell ref="A19:A21"/>
    <mergeCell ref="B19:B21"/>
    <mergeCell ref="A22:A24"/>
    <mergeCell ref="B22:B24"/>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9:A51"/>
    <mergeCell ref="B49:B51"/>
    <mergeCell ref="A52:A54"/>
    <mergeCell ref="B52:B54"/>
    <mergeCell ref="A55:A57"/>
    <mergeCell ref="B55:B57"/>
    <mergeCell ref="A58:A60"/>
    <mergeCell ref="B58:B60"/>
    <mergeCell ref="A61:A63"/>
    <mergeCell ref="B61:B63"/>
    <mergeCell ref="A65:A67"/>
    <mergeCell ref="B65:B67"/>
    <mergeCell ref="A87:A89"/>
    <mergeCell ref="B87:B89"/>
    <mergeCell ref="A90:A92"/>
    <mergeCell ref="B90:B92"/>
    <mergeCell ref="A68:A70"/>
    <mergeCell ref="B68:B70"/>
    <mergeCell ref="A71:A73"/>
    <mergeCell ref="B71:B73"/>
    <mergeCell ref="A74:A76"/>
    <mergeCell ref="B74:B76"/>
    <mergeCell ref="A77:A79"/>
    <mergeCell ref="B77:B79"/>
    <mergeCell ref="A80:A82"/>
    <mergeCell ref="B80:B82"/>
    <mergeCell ref="A84:A86"/>
    <mergeCell ref="B84:B86"/>
    <mergeCell ref="Z90:Z92"/>
    <mergeCell ref="A96:A98"/>
    <mergeCell ref="B96:B98"/>
    <mergeCell ref="A99:A101"/>
    <mergeCell ref="B99:B101"/>
    <mergeCell ref="A93:A95"/>
    <mergeCell ref="B93:B95"/>
    <mergeCell ref="A103:A105"/>
    <mergeCell ref="B103:B105"/>
    <mergeCell ref="A106:A108"/>
    <mergeCell ref="B106:B108"/>
    <mergeCell ref="A109:A111"/>
    <mergeCell ref="B109:B111"/>
    <mergeCell ref="A121:A123"/>
    <mergeCell ref="B121:B123"/>
    <mergeCell ref="A112:A114"/>
    <mergeCell ref="B112:B114"/>
    <mergeCell ref="A115:A117"/>
    <mergeCell ref="B115:B117"/>
    <mergeCell ref="A118:A120"/>
    <mergeCell ref="B118:B120"/>
  </mergeCells>
  <hyperlinks>
    <hyperlink ref="G5" r:id="rId1" xr:uid="{00000000-0004-0000-0900-000000000000}"/>
    <hyperlink ref="G8" r:id="rId2" xr:uid="{00000000-0004-0000-0900-000001000000}"/>
    <hyperlink ref="G10" r:id="rId3" xr:uid="{00000000-0004-0000-0900-000002000000}"/>
    <hyperlink ref="G6" r:id="rId4" xr:uid="{00000000-0004-0000-0900-000003000000}"/>
    <hyperlink ref="G7" r:id="rId5" xr:uid="{00000000-0004-0000-0900-000004000000}"/>
    <hyperlink ref="G11" r:id="rId6" xr:uid="{00000000-0004-0000-0900-000005000000}"/>
    <hyperlink ref="G15" r:id="rId7" xr:uid="{00000000-0004-0000-0900-000006000000}"/>
    <hyperlink ref="G18" r:id="rId8" xr:uid="{00000000-0004-0000-0900-000007000000}"/>
    <hyperlink ref="G21" r:id="rId9" xr:uid="{00000000-0004-0000-0900-000008000000}"/>
    <hyperlink ref="G24" r:id="rId10" xr:uid="{00000000-0004-0000-0900-000009000000}"/>
    <hyperlink ref="G29" r:id="rId11" xr:uid="{00000000-0004-0000-0900-00000A000000}"/>
    <hyperlink ref="G32" r:id="rId12" xr:uid="{00000000-0004-0000-0900-00000B000000}"/>
    <hyperlink ref="G12" r:id="rId13" xr:uid="{00000000-0004-0000-0900-00000C000000}"/>
    <hyperlink ref="G13" r:id="rId14" xr:uid="{00000000-0004-0000-0900-00000D000000}"/>
    <hyperlink ref="G14" r:id="rId15" xr:uid="{00000000-0004-0000-0900-00000E000000}"/>
    <hyperlink ref="G16" r:id="rId16" xr:uid="{00000000-0004-0000-0900-00000F000000}"/>
    <hyperlink ref="G17" r:id="rId17" xr:uid="{00000000-0004-0000-0900-000010000000}"/>
    <hyperlink ref="G19" r:id="rId18" xr:uid="{00000000-0004-0000-0900-000011000000}"/>
    <hyperlink ref="G20" r:id="rId19" xr:uid="{00000000-0004-0000-0900-000012000000}"/>
    <hyperlink ref="G22" r:id="rId20" xr:uid="{00000000-0004-0000-0900-000013000000}"/>
    <hyperlink ref="G23" r:id="rId21" xr:uid="{00000000-0004-0000-0900-000014000000}"/>
    <hyperlink ref="G27" r:id="rId22" xr:uid="{00000000-0004-0000-0900-000015000000}"/>
    <hyperlink ref="G28" r:id="rId23" xr:uid="{00000000-0004-0000-0900-000016000000}"/>
    <hyperlink ref="G30" r:id="rId24" xr:uid="{00000000-0004-0000-0900-000017000000}"/>
    <hyperlink ref="G31" r:id="rId25" xr:uid="{00000000-0004-0000-0900-000018000000}"/>
    <hyperlink ref="G33" r:id="rId26" xr:uid="{00000000-0004-0000-0900-000019000000}"/>
    <hyperlink ref="G34" r:id="rId27" xr:uid="{00000000-0004-0000-0900-00001A000000}"/>
    <hyperlink ref="G36" r:id="rId28" xr:uid="{00000000-0004-0000-0900-00001B000000}"/>
    <hyperlink ref="G37" r:id="rId29" xr:uid="{00000000-0004-0000-0900-00001C000000}"/>
    <hyperlink ref="G39" r:id="rId30" xr:uid="{00000000-0004-0000-0900-00001D000000}"/>
    <hyperlink ref="G40" r:id="rId31" xr:uid="{00000000-0004-0000-0900-00001E000000}"/>
    <hyperlink ref="G42" r:id="rId32" xr:uid="{00000000-0004-0000-0900-00001F000000}"/>
    <hyperlink ref="G43" r:id="rId33" xr:uid="{00000000-0004-0000-0900-000020000000}"/>
    <hyperlink ref="G45" r:id="rId34" xr:uid="{00000000-0004-0000-0900-000021000000}"/>
    <hyperlink ref="G46" r:id="rId35" xr:uid="{00000000-0004-0000-0900-000022000000}"/>
    <hyperlink ref="G49" r:id="rId36" xr:uid="{00000000-0004-0000-0900-000023000000}"/>
    <hyperlink ref="G50" r:id="rId37" xr:uid="{00000000-0004-0000-0900-000024000000}"/>
    <hyperlink ref="G52" r:id="rId38" xr:uid="{00000000-0004-0000-0900-000025000000}"/>
    <hyperlink ref="G53" r:id="rId39" xr:uid="{00000000-0004-0000-0900-000026000000}"/>
    <hyperlink ref="G55" r:id="rId40" xr:uid="{00000000-0004-0000-0900-000027000000}"/>
    <hyperlink ref="G56" r:id="rId41" xr:uid="{00000000-0004-0000-0900-000028000000}"/>
    <hyperlink ref="G58" r:id="rId42" xr:uid="{00000000-0004-0000-0900-000029000000}"/>
    <hyperlink ref="G59" r:id="rId43" xr:uid="{00000000-0004-0000-0900-00002A000000}"/>
    <hyperlink ref="G61" r:id="rId44" xr:uid="{00000000-0004-0000-0900-00002B000000}"/>
    <hyperlink ref="G62" r:id="rId45" xr:uid="{00000000-0004-0000-0900-00002C000000}"/>
    <hyperlink ref="G65" r:id="rId46" xr:uid="{00000000-0004-0000-0900-00002D000000}"/>
    <hyperlink ref="G66" r:id="rId47" xr:uid="{00000000-0004-0000-0900-00002E000000}"/>
    <hyperlink ref="G68" r:id="rId48" xr:uid="{00000000-0004-0000-0900-00002F000000}"/>
    <hyperlink ref="G69" r:id="rId49" xr:uid="{00000000-0004-0000-0900-000030000000}"/>
    <hyperlink ref="G71" r:id="rId50" xr:uid="{00000000-0004-0000-0900-000031000000}"/>
    <hyperlink ref="G72" r:id="rId51" xr:uid="{00000000-0004-0000-0900-000032000000}"/>
    <hyperlink ref="G74" r:id="rId52" xr:uid="{00000000-0004-0000-0900-000033000000}"/>
    <hyperlink ref="G75" r:id="rId53" xr:uid="{00000000-0004-0000-0900-000034000000}"/>
    <hyperlink ref="G77" r:id="rId54" xr:uid="{00000000-0004-0000-0900-000035000000}"/>
    <hyperlink ref="G78" r:id="rId55" xr:uid="{00000000-0004-0000-0900-000036000000}"/>
    <hyperlink ref="G80" r:id="rId56" xr:uid="{00000000-0004-0000-0900-000037000000}"/>
    <hyperlink ref="G81" r:id="rId57" xr:uid="{00000000-0004-0000-0900-000038000000}"/>
    <hyperlink ref="G84" r:id="rId58" xr:uid="{00000000-0004-0000-0900-000039000000}"/>
    <hyperlink ref="G85" r:id="rId59" xr:uid="{00000000-0004-0000-0900-00003A000000}"/>
  </hyperlinks>
  <pageMargins left="0.7" right="0.7" top="0.75" bottom="0.75" header="0.3" footer="0.3"/>
  <pageSetup paperSize="9" orientation="portrait" horizontalDpi="0" verticalDpi="0"/>
  <legacyDrawing r:id="rId6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2F92"/>
  </sheetPr>
  <dimension ref="A1:AQ85"/>
  <sheetViews>
    <sheetView zoomScale="80" zoomScaleNormal="80" workbookViewId="0">
      <pane xSplit="2" ySplit="2" topLeftCell="C3" activePane="bottomRight" state="frozen"/>
      <selection pane="topRight" activeCell="C3" sqref="C3"/>
      <selection pane="bottomLeft" activeCell="C3" sqref="C3"/>
      <selection pane="bottomRight" activeCell="E7" sqref="E7"/>
    </sheetView>
  </sheetViews>
  <sheetFormatPr baseColWidth="10" defaultColWidth="10.83203125" defaultRowHeight="16" outlineLevelRow="1"/>
  <cols>
    <col min="1" max="1" width="6.1640625" style="53" customWidth="1"/>
    <col min="2" max="2" width="21.6640625" style="53" customWidth="1"/>
    <col min="3" max="3" width="6.6640625" style="53" customWidth="1"/>
    <col min="4" max="4" width="12" style="5" customWidth="1"/>
    <col min="5" max="5" width="32.1640625" style="5" customWidth="1"/>
    <col min="6" max="6" width="10.6640625" style="54" customWidth="1"/>
    <col min="7" max="7" width="27.33203125" style="54" customWidth="1"/>
    <col min="8" max="8" width="25.6640625" style="5" customWidth="1"/>
    <col min="9" max="13" width="3.6640625" style="53" customWidth="1"/>
    <col min="14" max="14" width="4.33203125" style="53" customWidth="1"/>
    <col min="15" max="15" width="14" style="54" customWidth="1"/>
    <col min="16" max="16" width="16" style="54" customWidth="1"/>
    <col min="17" max="17" width="14" style="54" customWidth="1"/>
    <col min="18" max="18" width="10.6640625" style="53" customWidth="1"/>
    <col min="19" max="19" width="10.83203125" customWidth="1"/>
    <col min="20" max="21" width="9"/>
    <col min="22" max="22" width="26.6640625" customWidth="1"/>
    <col min="23" max="23" width="34.83203125" customWidth="1"/>
    <col min="24" max="25" width="9"/>
    <col min="26" max="26" width="87.1640625" customWidth="1"/>
  </cols>
  <sheetData>
    <row r="1" spans="1:32" ht="19" customHeight="1">
      <c r="A1" s="929" t="s">
        <v>661</v>
      </c>
      <c r="B1" s="930"/>
      <c r="C1" s="32"/>
      <c r="D1" s="33"/>
      <c r="E1" s="33"/>
      <c r="F1" s="34"/>
      <c r="G1" s="34"/>
      <c r="H1" s="35"/>
      <c r="I1" s="36"/>
      <c r="J1" s="36"/>
      <c r="K1" s="36"/>
      <c r="L1" s="36"/>
      <c r="M1" s="36"/>
      <c r="N1" s="36"/>
      <c r="O1" s="34"/>
      <c r="P1" s="34"/>
      <c r="Q1" s="34"/>
      <c r="R1" s="121"/>
    </row>
    <row r="2" spans="1:32" s="29" customFormat="1" ht="57" customHeight="1">
      <c r="A2" s="931" t="s">
        <v>366</v>
      </c>
      <c r="B2" s="932"/>
      <c r="C2" s="37" t="s">
        <v>94</v>
      </c>
      <c r="D2" s="38" t="s">
        <v>76</v>
      </c>
      <c r="E2" s="39" t="s">
        <v>367</v>
      </c>
      <c r="F2" s="39" t="s">
        <v>368</v>
      </c>
      <c r="G2" s="39" t="s">
        <v>369</v>
      </c>
      <c r="H2" s="39" t="s">
        <v>370</v>
      </c>
      <c r="I2" s="40" t="s">
        <v>371</v>
      </c>
      <c r="J2" s="40" t="s">
        <v>372</v>
      </c>
      <c r="K2" s="40" t="s">
        <v>373</v>
      </c>
      <c r="L2" s="40" t="s">
        <v>374</v>
      </c>
      <c r="M2" s="40" t="s">
        <v>375</v>
      </c>
      <c r="N2" s="40" t="s">
        <v>376</v>
      </c>
      <c r="O2" s="41" t="s">
        <v>377</v>
      </c>
      <c r="P2" s="119" t="s">
        <v>378</v>
      </c>
      <c r="Q2" s="120" t="s">
        <v>379</v>
      </c>
      <c r="R2" s="122" t="s">
        <v>1632</v>
      </c>
    </row>
    <row r="3" spans="1:32" s="45" customFormat="1" ht="21" customHeight="1">
      <c r="A3" s="42" t="s">
        <v>78</v>
      </c>
      <c r="B3" s="43" t="s">
        <v>261</v>
      </c>
      <c r="C3" s="25"/>
      <c r="D3" s="44"/>
      <c r="E3" s="104"/>
      <c r="F3" s="104"/>
      <c r="G3" s="104"/>
      <c r="H3" s="44"/>
      <c r="I3" s="25"/>
      <c r="J3" s="25"/>
      <c r="K3" s="25"/>
      <c r="L3" s="25"/>
      <c r="M3" s="25"/>
      <c r="N3" s="25"/>
      <c r="O3" s="44"/>
      <c r="P3" s="44"/>
      <c r="Q3" s="44"/>
      <c r="R3" s="123"/>
    </row>
    <row r="4" spans="1:32" s="45" customFormat="1" ht="74" customHeight="1" outlineLevel="1">
      <c r="A4" s="933" t="s">
        <v>79</v>
      </c>
      <c r="B4" s="888" t="s">
        <v>381</v>
      </c>
      <c r="C4" s="24">
        <v>1.1000000000000001</v>
      </c>
      <c r="D4" s="126"/>
      <c r="E4" s="108"/>
      <c r="F4" s="86"/>
      <c r="G4" s="87"/>
      <c r="H4" s="94"/>
      <c r="I4" s="46"/>
      <c r="J4" s="27"/>
      <c r="K4" s="27"/>
      <c r="L4" s="46"/>
      <c r="M4" s="47"/>
      <c r="N4" s="24"/>
      <c r="O4" s="48"/>
      <c r="P4" s="48"/>
      <c r="Q4" s="48"/>
      <c r="R4" s="27"/>
      <c r="V4" s="18"/>
      <c r="W4" s="30"/>
      <c r="X4" s="49"/>
      <c r="Y4" s="49"/>
      <c r="Z4" s="18"/>
      <c r="AA4" s="50"/>
      <c r="AB4" s="51"/>
      <c r="AC4" s="1"/>
      <c r="AD4" s="50"/>
      <c r="AE4" s="52"/>
      <c r="AF4" s="30"/>
    </row>
    <row r="5" spans="1:32" ht="63" customHeight="1" outlineLevel="1">
      <c r="A5" s="934"/>
      <c r="B5" s="936"/>
      <c r="C5" s="53">
        <v>1.2</v>
      </c>
      <c r="D5" s="126"/>
      <c r="E5" s="108"/>
      <c r="F5" s="86"/>
      <c r="G5" s="87"/>
      <c r="H5" s="94"/>
      <c r="R5" s="27"/>
      <c r="V5" s="18"/>
      <c r="W5" s="30"/>
      <c r="X5" s="49"/>
      <c r="Y5" s="49"/>
    </row>
    <row r="6" spans="1:32" s="45" customFormat="1" ht="63" customHeight="1" outlineLevel="1">
      <c r="A6" s="885" t="s">
        <v>392</v>
      </c>
      <c r="B6" s="938" t="s">
        <v>393</v>
      </c>
      <c r="C6" s="24">
        <v>2.1</v>
      </c>
      <c r="D6" t="s">
        <v>1098</v>
      </c>
      <c r="E6" s="256" t="s">
        <v>1645</v>
      </c>
      <c r="F6" s="264"/>
      <c r="G6" s="264" t="s">
        <v>1423</v>
      </c>
      <c r="H6" s="256" t="s">
        <v>1646</v>
      </c>
      <c r="I6" s="27"/>
      <c r="J6" s="27"/>
      <c r="K6" s="27"/>
      <c r="L6" s="27"/>
      <c r="M6" s="47"/>
      <c r="N6" s="2"/>
      <c r="O6" s="55"/>
      <c r="P6" s="55"/>
      <c r="Q6" s="55"/>
      <c r="R6" s="27"/>
      <c r="V6" s="18"/>
      <c r="W6" s="30"/>
      <c r="X6" s="49"/>
      <c r="Y6" s="49"/>
      <c r="Z6" s="18"/>
      <c r="AA6" s="50"/>
      <c r="AB6" s="51"/>
      <c r="AC6" s="1"/>
      <c r="AD6" s="50"/>
      <c r="AE6" s="52"/>
      <c r="AF6" s="56"/>
    </row>
    <row r="7" spans="1:32" s="45" customFormat="1" ht="63" customHeight="1" outlineLevel="1">
      <c r="A7" s="886"/>
      <c r="B7" s="939"/>
      <c r="C7" s="24">
        <v>2.2000000000000002</v>
      </c>
      <c r="D7" t="s">
        <v>1098</v>
      </c>
      <c r="E7" s="256" t="s">
        <v>1645</v>
      </c>
      <c r="F7" s="264"/>
      <c r="G7" s="264" t="s">
        <v>1423</v>
      </c>
      <c r="H7" s="256" t="s">
        <v>1646</v>
      </c>
      <c r="I7" s="27"/>
      <c r="J7" s="27"/>
      <c r="K7" s="27"/>
      <c r="L7" s="27"/>
      <c r="M7" s="2"/>
      <c r="N7" s="2"/>
      <c r="O7" s="55"/>
      <c r="P7" s="55"/>
      <c r="Q7" s="55"/>
      <c r="R7" s="27"/>
      <c r="V7" s="18"/>
      <c r="W7" s="30"/>
      <c r="X7" s="49"/>
      <c r="Y7" s="49"/>
      <c r="Z7" s="18"/>
      <c r="AA7" s="50"/>
      <c r="AB7" s="51"/>
      <c r="AC7" s="1"/>
      <c r="AD7" s="50"/>
      <c r="AE7" s="52"/>
      <c r="AF7" s="56"/>
    </row>
    <row r="8" spans="1:32" s="45" customFormat="1" ht="88" customHeight="1" outlineLevel="1">
      <c r="A8" s="885" t="s">
        <v>402</v>
      </c>
      <c r="B8" s="926"/>
      <c r="C8" s="24">
        <v>3.1</v>
      </c>
      <c r="D8" t="s">
        <v>1098</v>
      </c>
      <c r="E8" s="256" t="s">
        <v>1647</v>
      </c>
      <c r="F8" s="264"/>
      <c r="G8" s="264" t="s">
        <v>1423</v>
      </c>
      <c r="H8" s="256" t="s">
        <v>1648</v>
      </c>
      <c r="I8" s="27"/>
      <c r="J8" s="27"/>
      <c r="K8" s="27"/>
      <c r="L8" s="27"/>
      <c r="M8" s="27"/>
      <c r="N8" s="2"/>
      <c r="O8" s="55"/>
      <c r="P8" s="55"/>
      <c r="Q8" s="55"/>
      <c r="R8" s="27"/>
      <c r="V8" s="18"/>
      <c r="W8" s="30"/>
      <c r="X8" s="49"/>
      <c r="Y8" s="49"/>
      <c r="Z8" s="18"/>
      <c r="AA8" s="51"/>
      <c r="AB8" s="51"/>
      <c r="AC8" s="51"/>
      <c r="AD8" s="51"/>
      <c r="AE8" s="56"/>
      <c r="AF8" s="56"/>
    </row>
    <row r="9" spans="1:32" s="45" customFormat="1" ht="63" customHeight="1" outlineLevel="1">
      <c r="A9" s="886"/>
      <c r="B9" s="927"/>
      <c r="C9" s="24">
        <v>3.2</v>
      </c>
      <c r="D9" t="s">
        <v>1098</v>
      </c>
      <c r="E9" s="256" t="s">
        <v>1647</v>
      </c>
      <c r="F9" s="264"/>
      <c r="G9" s="264" t="s">
        <v>1423</v>
      </c>
      <c r="H9" s="256" t="s">
        <v>1648</v>
      </c>
      <c r="I9" s="27"/>
      <c r="J9" s="27"/>
      <c r="K9" s="27"/>
      <c r="L9" s="27"/>
      <c r="M9" s="2"/>
      <c r="N9" s="2"/>
      <c r="O9" s="55"/>
      <c r="P9" s="55"/>
      <c r="Q9" s="55"/>
      <c r="R9" s="27"/>
      <c r="V9" s="18"/>
      <c r="W9" s="30"/>
      <c r="X9" s="49"/>
      <c r="Y9" s="49"/>
      <c r="Z9" s="18"/>
      <c r="AA9" s="51"/>
      <c r="AB9" s="51"/>
      <c r="AC9" s="51"/>
      <c r="AD9" s="51"/>
      <c r="AE9" s="56"/>
      <c r="AF9" s="56"/>
    </row>
    <row r="10" spans="1:32" s="45" customFormat="1" ht="59" customHeight="1" outlineLevel="1">
      <c r="A10" s="885" t="s">
        <v>411</v>
      </c>
      <c r="B10" s="926" t="s">
        <v>412</v>
      </c>
      <c r="C10" s="24">
        <v>4.0999999999999996</v>
      </c>
      <c r="D10" t="s">
        <v>1098</v>
      </c>
      <c r="E10" s="256" t="s">
        <v>1649</v>
      </c>
      <c r="F10" s="264"/>
      <c r="G10" s="264" t="s">
        <v>1423</v>
      </c>
      <c r="H10" s="256" t="s">
        <v>1650</v>
      </c>
      <c r="I10" s="27"/>
      <c r="J10" s="27"/>
      <c r="K10" s="27"/>
      <c r="L10" s="27"/>
      <c r="M10" s="27"/>
      <c r="N10" s="2"/>
      <c r="O10" s="55"/>
      <c r="P10" s="55"/>
      <c r="Q10" s="55"/>
      <c r="R10" s="27"/>
      <c r="V10" s="18"/>
      <c r="W10" s="30"/>
      <c r="X10" s="49"/>
      <c r="Y10" s="49"/>
      <c r="Z10" s="18"/>
      <c r="AA10" s="51"/>
      <c r="AB10" s="51"/>
      <c r="AC10" s="51"/>
      <c r="AD10" s="51"/>
      <c r="AE10" s="56"/>
      <c r="AF10" s="56"/>
    </row>
    <row r="11" spans="1:32" s="45" customFormat="1" ht="77.25" customHeight="1" outlineLevel="1">
      <c r="A11" s="886"/>
      <c r="B11" s="927"/>
      <c r="C11" s="24">
        <v>4.2</v>
      </c>
      <c r="D11" t="s">
        <v>1098</v>
      </c>
      <c r="E11" s="256" t="s">
        <v>1649</v>
      </c>
      <c r="F11" s="264"/>
      <c r="G11" s="264" t="s">
        <v>1423</v>
      </c>
      <c r="H11" s="256" t="s">
        <v>1650</v>
      </c>
      <c r="I11" s="27"/>
      <c r="J11" s="27"/>
      <c r="K11" s="27"/>
      <c r="L11" s="27"/>
      <c r="M11" s="2"/>
      <c r="N11" s="2"/>
      <c r="O11" s="55"/>
      <c r="P11" s="55"/>
      <c r="Q11" s="55"/>
      <c r="R11" s="27"/>
      <c r="V11" s="18"/>
      <c r="W11" s="30"/>
      <c r="X11" s="49"/>
      <c r="Y11" s="49"/>
      <c r="Z11" s="18"/>
      <c r="AA11" s="51"/>
      <c r="AB11" s="51"/>
      <c r="AC11" s="51"/>
      <c r="AD11" s="51"/>
      <c r="AE11" s="56"/>
      <c r="AF11" s="56"/>
    </row>
    <row r="12" spans="1:32" s="45" customFormat="1" ht="63" customHeight="1" outlineLevel="1">
      <c r="A12" s="885" t="s">
        <v>421</v>
      </c>
      <c r="B12" s="926" t="s">
        <v>422</v>
      </c>
      <c r="C12" s="24">
        <v>5.0999999999999996</v>
      </c>
      <c r="D12" t="s">
        <v>1098</v>
      </c>
      <c r="E12" s="256" t="s">
        <v>1651</v>
      </c>
      <c r="F12" s="264"/>
      <c r="G12" s="264" t="s">
        <v>1423</v>
      </c>
      <c r="H12" s="256" t="s">
        <v>1652</v>
      </c>
      <c r="I12" s="27"/>
      <c r="J12" s="27"/>
      <c r="K12" s="27"/>
      <c r="L12" s="27"/>
      <c r="M12" s="2"/>
      <c r="N12" s="2"/>
      <c r="O12" s="55"/>
      <c r="P12" s="55"/>
      <c r="Q12" s="55"/>
      <c r="R12" s="27"/>
      <c r="V12" s="18"/>
      <c r="W12" s="30"/>
      <c r="X12" s="49"/>
      <c r="Y12" s="49"/>
      <c r="Z12" s="18"/>
      <c r="AA12" s="51"/>
      <c r="AB12" s="51"/>
      <c r="AC12" s="51"/>
      <c r="AD12" s="51"/>
      <c r="AE12" s="56"/>
      <c r="AF12" s="56"/>
    </row>
    <row r="13" spans="1:32" s="45" customFormat="1" ht="63" customHeight="1" outlineLevel="1">
      <c r="A13" s="886"/>
      <c r="B13" s="927"/>
      <c r="C13" s="24">
        <v>5.2</v>
      </c>
      <c r="D13" t="s">
        <v>1098</v>
      </c>
      <c r="E13" s="256" t="s">
        <v>1651</v>
      </c>
      <c r="F13" s="264"/>
      <c r="G13" s="264" t="s">
        <v>1423</v>
      </c>
      <c r="H13" s="256" t="s">
        <v>1652</v>
      </c>
      <c r="I13" s="27"/>
      <c r="J13" s="27"/>
      <c r="K13" s="27"/>
      <c r="L13" s="27"/>
      <c r="M13" s="2"/>
      <c r="N13" s="2"/>
      <c r="O13" s="55"/>
      <c r="P13" s="55"/>
      <c r="Q13" s="55"/>
      <c r="R13" s="27"/>
      <c r="V13" s="18"/>
      <c r="W13" s="30"/>
      <c r="X13" s="49"/>
      <c r="Y13" s="49"/>
      <c r="Z13" s="18"/>
      <c r="AA13" s="51"/>
      <c r="AB13" s="51"/>
      <c r="AC13" s="51"/>
      <c r="AD13" s="51"/>
      <c r="AE13" s="56"/>
      <c r="AF13" s="56"/>
    </row>
    <row r="14" spans="1:32" s="45" customFormat="1" ht="65" customHeight="1" outlineLevel="1">
      <c r="A14" s="885" t="s">
        <v>429</v>
      </c>
      <c r="B14" s="915" t="s">
        <v>430</v>
      </c>
      <c r="C14" s="118">
        <v>6.1</v>
      </c>
      <c r="D14" t="s">
        <v>1098</v>
      </c>
      <c r="E14" s="256" t="s">
        <v>1653</v>
      </c>
      <c r="F14" s="264"/>
      <c r="G14" s="264" t="s">
        <v>1423</v>
      </c>
      <c r="H14" s="256" t="s">
        <v>1378</v>
      </c>
      <c r="I14" s="2"/>
      <c r="J14" s="27"/>
      <c r="K14" s="27"/>
      <c r="L14" s="27"/>
      <c r="M14" s="27"/>
      <c r="N14" s="2"/>
      <c r="O14" s="55"/>
      <c r="P14" s="55"/>
      <c r="Q14" s="55"/>
      <c r="R14" s="27"/>
      <c r="V14" s="18"/>
      <c r="W14" s="30"/>
      <c r="X14" s="49"/>
      <c r="Y14" s="49"/>
      <c r="Z14" s="58"/>
      <c r="AA14" s="51"/>
      <c r="AB14" s="51"/>
      <c r="AC14" s="51"/>
      <c r="AD14" s="51"/>
      <c r="AE14" s="56"/>
      <c r="AF14" s="56"/>
    </row>
    <row r="15" spans="1:32" s="45" customFormat="1" ht="90" customHeight="1" outlineLevel="1">
      <c r="A15" s="886"/>
      <c r="B15" s="916"/>
      <c r="C15" s="118">
        <v>6.2</v>
      </c>
      <c r="D15" t="s">
        <v>1098</v>
      </c>
      <c r="E15" s="256" t="s">
        <v>1653</v>
      </c>
      <c r="F15" s="264"/>
      <c r="G15" s="264" t="s">
        <v>1423</v>
      </c>
      <c r="H15" s="256" t="s">
        <v>1378</v>
      </c>
      <c r="I15" s="27"/>
      <c r="J15" s="27"/>
      <c r="K15" s="27"/>
      <c r="L15" s="27"/>
      <c r="M15" s="2"/>
      <c r="N15" s="2"/>
      <c r="O15" s="55"/>
      <c r="P15" s="55"/>
      <c r="Q15" s="55"/>
      <c r="R15" s="27"/>
      <c r="V15" s="18"/>
      <c r="W15" s="59"/>
      <c r="X15" s="49"/>
      <c r="Y15" s="49"/>
      <c r="Z15" s="58"/>
      <c r="AA15" s="51"/>
      <c r="AB15" s="51"/>
      <c r="AC15" s="51"/>
      <c r="AD15" s="51"/>
      <c r="AE15" s="56"/>
      <c r="AF15" s="56"/>
    </row>
    <row r="16" spans="1:32" s="45" customFormat="1" ht="63" customHeight="1" outlineLevel="1">
      <c r="A16" s="885" t="s">
        <v>437</v>
      </c>
      <c r="B16" s="926" t="s">
        <v>64</v>
      </c>
      <c r="C16" s="118">
        <v>7.1</v>
      </c>
      <c r="D16" t="s">
        <v>1098</v>
      </c>
      <c r="E16" s="256" t="s">
        <v>1654</v>
      </c>
      <c r="F16" s="264"/>
      <c r="G16" s="264" t="s">
        <v>1423</v>
      </c>
      <c r="H16" s="256" t="s">
        <v>1378</v>
      </c>
      <c r="I16" s="27"/>
      <c r="J16" s="27"/>
      <c r="K16" s="27"/>
      <c r="L16" s="27"/>
      <c r="M16" s="2"/>
      <c r="N16" s="27"/>
      <c r="O16" s="55"/>
      <c r="P16" s="55"/>
      <c r="Q16" s="55"/>
      <c r="R16" s="27"/>
      <c r="V16" s="30"/>
      <c r="W16" s="30"/>
      <c r="X16" s="49"/>
      <c r="Y16" s="49"/>
      <c r="Z16" s="61"/>
      <c r="AA16" s="51"/>
      <c r="AB16" s="51"/>
      <c r="AC16" s="51"/>
      <c r="AD16" s="51"/>
      <c r="AE16" s="56"/>
      <c r="AF16" s="56"/>
    </row>
    <row r="17" spans="1:34" s="45" customFormat="1" ht="76" customHeight="1" outlineLevel="1">
      <c r="A17" s="886"/>
      <c r="B17" s="927"/>
      <c r="C17" s="118">
        <v>7.2</v>
      </c>
      <c r="D17" t="s">
        <v>1098</v>
      </c>
      <c r="E17" s="256" t="s">
        <v>1654</v>
      </c>
      <c r="F17" s="264"/>
      <c r="G17" s="264" t="s">
        <v>1423</v>
      </c>
      <c r="H17" s="256" t="s">
        <v>1378</v>
      </c>
      <c r="I17" s="27"/>
      <c r="J17" s="27"/>
      <c r="K17" s="27"/>
      <c r="L17" s="27"/>
      <c r="M17" s="2"/>
      <c r="N17" s="27"/>
      <c r="O17" s="55"/>
      <c r="P17" s="55"/>
      <c r="Q17" s="55"/>
      <c r="R17" s="27"/>
      <c r="AF17" s="56"/>
    </row>
    <row r="18" spans="1:34" s="45" customFormat="1" ht="27" customHeight="1">
      <c r="A18" s="42" t="s">
        <v>83</v>
      </c>
      <c r="B18" s="25"/>
      <c r="C18" s="25"/>
      <c r="D18" s="92"/>
      <c r="E18" s="88"/>
      <c r="F18" s="88"/>
      <c r="G18" s="89"/>
      <c r="H18" s="100"/>
      <c r="I18" s="25"/>
      <c r="J18" s="25"/>
      <c r="K18" s="25"/>
      <c r="L18" s="25"/>
      <c r="M18" s="25"/>
      <c r="N18" s="25"/>
      <c r="O18" s="44"/>
      <c r="P18" s="44"/>
      <c r="Q18" s="44"/>
      <c r="R18" s="25"/>
      <c r="V18" s="62"/>
      <c r="W18" s="62"/>
      <c r="X18" s="63"/>
      <c r="Y18" s="63"/>
      <c r="Z18" s="64"/>
      <c r="AA18" s="62"/>
      <c r="AB18" s="62"/>
      <c r="AC18" s="62"/>
      <c r="AD18" s="62"/>
      <c r="AE18" s="62"/>
      <c r="AF18" s="62"/>
    </row>
    <row r="19" spans="1:34" s="45" customFormat="1" ht="47" customHeight="1" outlineLevel="1">
      <c r="A19" s="65" t="s">
        <v>446</v>
      </c>
      <c r="B19" s="24" t="s">
        <v>447</v>
      </c>
      <c r="C19" s="24">
        <v>0</v>
      </c>
      <c r="D19" s="150"/>
      <c r="E19" s="133"/>
      <c r="F19" s="86"/>
      <c r="G19" s="87"/>
      <c r="H19" s="94"/>
      <c r="I19" s="27"/>
      <c r="J19" s="27"/>
      <c r="K19" s="27"/>
      <c r="L19" s="27"/>
      <c r="M19" s="27"/>
      <c r="N19" s="2"/>
      <c r="O19" s="55"/>
      <c r="P19" s="55"/>
      <c r="Q19" s="55"/>
      <c r="R19" s="27"/>
    </row>
    <row r="20" spans="1:34" s="45" customFormat="1" ht="59" customHeight="1" outlineLevel="1">
      <c r="A20" s="885" t="s">
        <v>453</v>
      </c>
      <c r="B20" s="926"/>
      <c r="C20" s="24">
        <v>1.1000000000000001</v>
      </c>
      <c r="D20" t="s">
        <v>1098</v>
      </c>
      <c r="E20" s="256" t="s">
        <v>1655</v>
      </c>
      <c r="F20" s="264"/>
      <c r="G20" s="264" t="s">
        <v>1423</v>
      </c>
      <c r="H20" t="s">
        <v>1656</v>
      </c>
      <c r="I20" s="27"/>
      <c r="J20" s="27"/>
      <c r="K20" s="27"/>
      <c r="L20" s="27"/>
      <c r="M20" s="27"/>
      <c r="N20" s="2"/>
      <c r="O20" s="55"/>
      <c r="P20" s="55"/>
      <c r="Q20" s="55"/>
      <c r="R20" s="27"/>
    </row>
    <row r="21" spans="1:34" s="45" customFormat="1" ht="59" customHeight="1" outlineLevel="1">
      <c r="A21" s="886"/>
      <c r="B21" s="927"/>
      <c r="C21" s="24">
        <v>1.2</v>
      </c>
      <c r="D21" t="s">
        <v>1098</v>
      </c>
      <c r="E21" s="256" t="s">
        <v>1655</v>
      </c>
      <c r="F21" s="264"/>
      <c r="G21" s="264" t="s">
        <v>1423</v>
      </c>
      <c r="H21" t="s">
        <v>153</v>
      </c>
      <c r="I21" s="27"/>
      <c r="J21" s="27"/>
      <c r="K21" s="26"/>
      <c r="L21" s="27"/>
      <c r="M21" s="2"/>
      <c r="N21" s="2"/>
      <c r="O21" s="55"/>
      <c r="P21" s="55"/>
      <c r="Q21" s="55"/>
      <c r="R21" s="27"/>
    </row>
    <row r="22" spans="1:34" s="45" customFormat="1" ht="59" customHeight="1" outlineLevel="1">
      <c r="A22" s="885" t="s">
        <v>462</v>
      </c>
      <c r="B22" s="926"/>
      <c r="C22" s="24">
        <v>2.1</v>
      </c>
      <c r="D22" s="126"/>
      <c r="E22" s="108"/>
      <c r="F22" s="86"/>
      <c r="G22" s="87"/>
      <c r="H22" s="98"/>
      <c r="I22" s="27"/>
      <c r="J22" s="27"/>
      <c r="K22" s="27"/>
      <c r="L22" s="27"/>
      <c r="M22" s="27"/>
      <c r="N22" s="27"/>
      <c r="O22" s="31"/>
      <c r="P22" s="31"/>
      <c r="Q22" s="31"/>
      <c r="R22" s="27"/>
    </row>
    <row r="23" spans="1:34" s="45" customFormat="1" ht="59" customHeight="1" outlineLevel="1">
      <c r="A23" s="886"/>
      <c r="B23" s="927"/>
      <c r="C23" s="24">
        <v>2.2000000000000002</v>
      </c>
      <c r="D23" s="126"/>
      <c r="E23" s="108"/>
      <c r="F23" s="86"/>
      <c r="G23" s="87"/>
      <c r="H23" s="98"/>
      <c r="I23" s="27"/>
      <c r="J23" s="27"/>
      <c r="K23" s="27"/>
      <c r="L23" s="27"/>
      <c r="M23" s="27"/>
      <c r="N23" s="27"/>
      <c r="O23" s="31"/>
      <c r="P23" s="31"/>
      <c r="Q23" s="31"/>
      <c r="R23" s="27"/>
    </row>
    <row r="24" spans="1:34" s="45" customFormat="1" ht="59" customHeight="1" outlineLevel="1">
      <c r="A24" s="885" t="s">
        <v>467</v>
      </c>
      <c r="B24" s="926" t="s">
        <v>430</v>
      </c>
      <c r="C24" s="24">
        <v>3.1</v>
      </c>
      <c r="D24" s="131"/>
      <c r="E24" s="110"/>
      <c r="F24" s="86"/>
      <c r="G24" s="87"/>
      <c r="H24" s="101"/>
      <c r="I24" s="27"/>
      <c r="J24" s="27"/>
      <c r="K24" s="27"/>
      <c r="L24" s="27"/>
      <c r="M24" s="27"/>
      <c r="N24" s="27"/>
      <c r="O24" s="31"/>
      <c r="P24" s="31"/>
      <c r="Q24" s="31"/>
      <c r="R24" s="27"/>
    </row>
    <row r="25" spans="1:34" s="45" customFormat="1" ht="59" customHeight="1" outlineLevel="1">
      <c r="A25" s="886"/>
      <c r="B25" s="927"/>
      <c r="C25" s="24">
        <v>3.2</v>
      </c>
      <c r="D25" s="131"/>
      <c r="E25" s="110"/>
      <c r="F25" s="86"/>
      <c r="G25" s="87"/>
      <c r="H25" s="101"/>
      <c r="I25" s="27"/>
      <c r="J25" s="27"/>
      <c r="K25" s="27"/>
      <c r="L25" s="27"/>
      <c r="M25" s="27"/>
      <c r="N25" s="27"/>
      <c r="O25" s="31"/>
      <c r="P25" s="31"/>
      <c r="Q25" s="31"/>
      <c r="R25" s="27"/>
    </row>
    <row r="26" spans="1:34" s="45" customFormat="1" ht="59" customHeight="1" outlineLevel="1">
      <c r="A26" s="885" t="s">
        <v>478</v>
      </c>
      <c r="B26" s="920" t="s">
        <v>479</v>
      </c>
      <c r="C26" s="24">
        <v>4.0999999999999996</v>
      </c>
      <c r="D26" s="131"/>
      <c r="E26" s="110"/>
      <c r="F26" s="86"/>
      <c r="G26" s="87"/>
      <c r="H26" s="102"/>
      <c r="I26" s="27"/>
      <c r="J26" s="27"/>
      <c r="K26" s="27"/>
      <c r="L26" s="27"/>
      <c r="M26" s="27"/>
      <c r="N26" s="27"/>
      <c r="O26" s="31"/>
      <c r="P26" s="31"/>
      <c r="Q26" s="31"/>
      <c r="R26" s="27"/>
    </row>
    <row r="27" spans="1:34" s="45" customFormat="1" ht="59" customHeight="1" outlineLevel="1">
      <c r="A27" s="886"/>
      <c r="B27" s="921"/>
      <c r="C27" s="24">
        <v>4.2</v>
      </c>
      <c r="D27" s="131"/>
      <c r="E27" s="110"/>
      <c r="F27" s="86"/>
      <c r="G27" s="87"/>
      <c r="H27" s="102"/>
      <c r="I27" s="27"/>
      <c r="J27" s="27"/>
      <c r="K27" s="27"/>
      <c r="L27" s="27"/>
      <c r="M27" s="27"/>
      <c r="N27" s="27"/>
      <c r="O27" s="31"/>
      <c r="P27" s="31"/>
      <c r="Q27" s="31"/>
      <c r="R27" s="27"/>
    </row>
    <row r="28" spans="1:34" s="45" customFormat="1" ht="57" customHeight="1" outlineLevel="1">
      <c r="A28" s="885" t="s">
        <v>486</v>
      </c>
      <c r="B28" s="923" t="s">
        <v>487</v>
      </c>
      <c r="C28" s="118">
        <v>5.2</v>
      </c>
      <c r="D28" s="126"/>
      <c r="E28" s="133"/>
      <c r="F28" s="86"/>
      <c r="G28" s="87"/>
      <c r="H28" s="99"/>
      <c r="I28" s="27"/>
      <c r="J28" s="27"/>
      <c r="K28" s="27"/>
      <c r="L28" s="27"/>
      <c r="M28" s="27"/>
      <c r="N28" s="27"/>
      <c r="O28" s="31"/>
      <c r="P28" s="31"/>
      <c r="Q28" s="31"/>
      <c r="R28" s="27"/>
      <c r="AG28" s="56"/>
      <c r="AH28" s="51"/>
    </row>
    <row r="29" spans="1:34" s="45" customFormat="1" ht="57" customHeight="1" outlineLevel="1">
      <c r="A29" s="886"/>
      <c r="B29" s="924"/>
      <c r="C29" s="118">
        <v>5.3</v>
      </c>
      <c r="D29" s="131"/>
      <c r="E29" s="134"/>
      <c r="F29" s="86"/>
      <c r="G29" s="87"/>
      <c r="H29" s="101"/>
      <c r="I29" s="27"/>
      <c r="J29" s="27"/>
      <c r="K29" s="27"/>
      <c r="L29" s="27"/>
      <c r="M29" s="27"/>
      <c r="N29" s="27"/>
      <c r="O29" s="31"/>
      <c r="P29" s="31"/>
      <c r="Q29" s="31"/>
      <c r="R29" s="27"/>
      <c r="V29" s="66"/>
      <c r="W29" s="67"/>
      <c r="X29" s="68"/>
      <c r="Y29" s="68"/>
      <c r="Z29" s="3"/>
      <c r="AA29" s="51"/>
      <c r="AB29" s="51"/>
      <c r="AC29" s="51"/>
      <c r="AD29" s="51"/>
      <c r="AE29" s="56"/>
      <c r="AF29" s="56"/>
    </row>
    <row r="30" spans="1:34" s="45" customFormat="1" ht="57" customHeight="1" outlineLevel="1">
      <c r="A30" s="885" t="s">
        <v>492</v>
      </c>
      <c r="B30" s="909" t="s">
        <v>493</v>
      </c>
      <c r="C30" s="24">
        <v>6.2</v>
      </c>
      <c r="D30" s="126"/>
      <c r="E30" s="130"/>
      <c r="F30" s="86"/>
      <c r="G30" s="87"/>
      <c r="H30" s="98"/>
      <c r="I30" s="27"/>
      <c r="J30" s="27"/>
      <c r="K30" s="27"/>
      <c r="L30" s="27"/>
      <c r="M30" s="27"/>
      <c r="N30" s="27"/>
      <c r="O30" s="31"/>
      <c r="P30" s="31"/>
      <c r="Q30" s="31"/>
      <c r="R30" s="27"/>
      <c r="V30" s="70"/>
      <c r="W30" s="51"/>
      <c r="X30" s="68"/>
      <c r="Y30" s="68"/>
      <c r="Z30" s="61"/>
      <c r="AA30" s="51"/>
      <c r="AB30" s="51"/>
      <c r="AC30" s="51"/>
      <c r="AD30" s="51"/>
      <c r="AE30" s="56"/>
      <c r="AF30" s="51"/>
    </row>
    <row r="31" spans="1:34" s="45" customFormat="1" ht="57" customHeight="1" outlineLevel="1">
      <c r="A31" s="886"/>
      <c r="B31" s="910"/>
      <c r="C31" s="24">
        <v>6.3</v>
      </c>
      <c r="D31" s="131"/>
      <c r="E31" s="134"/>
      <c r="F31" s="86"/>
      <c r="G31" s="87"/>
      <c r="H31" s="101"/>
      <c r="I31" s="27"/>
      <c r="J31" s="27"/>
      <c r="K31" s="27"/>
      <c r="L31" s="27"/>
      <c r="M31" s="27"/>
      <c r="N31" s="27"/>
      <c r="O31" s="31"/>
      <c r="P31" s="31"/>
      <c r="Q31" s="31"/>
      <c r="R31" s="27"/>
      <c r="V31" s="66"/>
      <c r="W31" s="67"/>
      <c r="X31" s="68"/>
      <c r="Y31" s="68"/>
      <c r="Z31" s="58"/>
      <c r="AA31" s="51"/>
      <c r="AB31" s="51"/>
      <c r="AC31" s="51"/>
      <c r="AD31" s="51"/>
      <c r="AE31" s="56"/>
      <c r="AF31" s="51"/>
    </row>
    <row r="32" spans="1:34" s="45" customFormat="1" ht="57" customHeight="1" outlineLevel="1">
      <c r="A32" s="885" t="s">
        <v>500</v>
      </c>
      <c r="B32" s="926" t="s">
        <v>501</v>
      </c>
      <c r="C32" s="24">
        <v>6.2</v>
      </c>
      <c r="D32" s="126"/>
      <c r="E32" s="130"/>
      <c r="F32" s="86"/>
      <c r="G32" s="87"/>
      <c r="H32" s="98"/>
      <c r="I32" s="27"/>
      <c r="J32" s="27"/>
      <c r="K32" s="27"/>
      <c r="L32" s="27"/>
      <c r="M32" s="27"/>
      <c r="N32" s="27"/>
      <c r="O32" s="31"/>
      <c r="P32" s="31"/>
      <c r="Q32" s="31"/>
      <c r="R32" s="27"/>
      <c r="V32" s="70"/>
      <c r="W32" s="51"/>
      <c r="X32" s="68"/>
      <c r="Y32" s="68"/>
      <c r="Z32" s="61"/>
      <c r="AA32" s="51"/>
      <c r="AB32" s="51"/>
      <c r="AC32" s="51"/>
      <c r="AD32" s="51"/>
      <c r="AE32" s="56"/>
      <c r="AF32" s="51"/>
    </row>
    <row r="33" spans="1:32" s="45" customFormat="1" ht="57" customHeight="1" outlineLevel="1">
      <c r="A33" s="886"/>
      <c r="B33" s="927"/>
      <c r="C33" s="24">
        <v>6.3</v>
      </c>
      <c r="D33" s="131"/>
      <c r="E33" s="134"/>
      <c r="F33" s="86"/>
      <c r="G33" s="87"/>
      <c r="H33" s="101"/>
      <c r="I33" s="27"/>
      <c r="J33" s="27"/>
      <c r="K33" s="27"/>
      <c r="L33" s="27"/>
      <c r="M33" s="27"/>
      <c r="N33" s="27"/>
      <c r="O33" s="31"/>
      <c r="P33" s="31"/>
      <c r="Q33" s="31"/>
      <c r="R33" s="27"/>
      <c r="V33" s="66"/>
      <c r="W33" s="67"/>
      <c r="X33" s="68"/>
      <c r="Y33" s="68"/>
      <c r="Z33" s="58"/>
      <c r="AA33" s="51"/>
      <c r="AB33" s="51"/>
      <c r="AC33" s="51"/>
      <c r="AD33" s="51"/>
      <c r="AE33" s="56"/>
      <c r="AF33" s="51"/>
    </row>
    <row r="34" spans="1:32" s="45" customFormat="1" ht="24" customHeight="1">
      <c r="A34" s="42" t="s">
        <v>85</v>
      </c>
      <c r="B34" s="25"/>
      <c r="C34" s="25"/>
      <c r="D34" s="92"/>
      <c r="E34" s="88"/>
      <c r="F34" s="88"/>
      <c r="G34" s="89"/>
      <c r="H34" s="100"/>
      <c r="I34" s="25"/>
      <c r="J34" s="25"/>
      <c r="K34" s="25"/>
      <c r="L34" s="25"/>
      <c r="M34" s="25"/>
      <c r="N34" s="25"/>
      <c r="O34" s="44"/>
      <c r="P34" s="44"/>
      <c r="Q34" s="44"/>
      <c r="R34" s="25"/>
      <c r="V34" s="62"/>
      <c r="W34" s="62"/>
      <c r="X34" s="63"/>
      <c r="Y34" s="63"/>
      <c r="Z34" s="64"/>
      <c r="AA34" s="62"/>
      <c r="AB34" s="62"/>
      <c r="AC34" s="62"/>
      <c r="AD34" s="62"/>
      <c r="AE34" s="62"/>
      <c r="AF34" s="62"/>
    </row>
    <row r="35" spans="1:32" s="45" customFormat="1" ht="61" customHeight="1" outlineLevel="1">
      <c r="A35" s="885" t="s">
        <v>507</v>
      </c>
      <c r="B35" s="915" t="s">
        <v>508</v>
      </c>
      <c r="C35" s="24">
        <v>1.1000000000000001</v>
      </c>
      <c r="D35" s="126"/>
      <c r="E35" s="108"/>
      <c r="F35" s="86"/>
      <c r="G35" s="87"/>
      <c r="H35" s="98"/>
      <c r="I35" s="27"/>
      <c r="J35" s="27"/>
      <c r="K35" s="27"/>
      <c r="L35" s="27"/>
      <c r="M35" s="27"/>
      <c r="N35" s="27"/>
      <c r="O35" s="31"/>
      <c r="P35" s="31"/>
      <c r="Q35" s="31"/>
      <c r="R35" s="27"/>
    </row>
    <row r="36" spans="1:32" s="45" customFormat="1" ht="60" customHeight="1" outlineLevel="1">
      <c r="A36" s="886"/>
      <c r="B36" s="916"/>
      <c r="C36" s="118">
        <v>1.2</v>
      </c>
      <c r="D36" s="126"/>
      <c r="E36" s="130"/>
      <c r="F36" s="86"/>
      <c r="G36" s="87"/>
      <c r="H36" s="98"/>
      <c r="I36" s="27"/>
      <c r="J36" s="27"/>
      <c r="K36" s="27"/>
      <c r="L36" s="27"/>
      <c r="M36" s="27"/>
      <c r="N36" s="27"/>
      <c r="O36" s="31"/>
      <c r="P36" s="31"/>
      <c r="Q36" s="31"/>
      <c r="R36" s="27"/>
    </row>
    <row r="37" spans="1:32" s="45" customFormat="1" ht="58.5" customHeight="1" outlineLevel="1">
      <c r="A37" s="885" t="s">
        <v>515</v>
      </c>
      <c r="B37" s="915"/>
      <c r="C37" s="118">
        <v>2.1</v>
      </c>
      <c r="D37" s="126"/>
      <c r="E37" s="130"/>
      <c r="F37" s="86"/>
      <c r="G37" s="87"/>
      <c r="H37" s="94"/>
      <c r="I37" s="27"/>
      <c r="J37" s="27"/>
      <c r="K37" s="27"/>
      <c r="L37" s="27"/>
      <c r="M37" s="27"/>
      <c r="N37" s="27"/>
      <c r="O37" s="31"/>
      <c r="P37" s="31"/>
      <c r="Q37" s="31"/>
      <c r="R37" s="27"/>
    </row>
    <row r="38" spans="1:32" s="45" customFormat="1" ht="58.5" customHeight="1" outlineLevel="1">
      <c r="A38" s="886"/>
      <c r="B38" s="916"/>
      <c r="C38" s="24">
        <v>2.2000000000000002</v>
      </c>
      <c r="D38" s="126"/>
      <c r="E38" s="130"/>
      <c r="F38" s="86"/>
      <c r="G38" s="87"/>
      <c r="H38" s="98"/>
      <c r="I38" s="27"/>
      <c r="J38" s="27"/>
      <c r="K38" s="27"/>
      <c r="L38" s="27"/>
      <c r="M38" s="27"/>
      <c r="N38" s="27"/>
      <c r="O38" s="31"/>
      <c r="P38" s="31"/>
      <c r="Q38" s="31"/>
      <c r="R38" s="118"/>
    </row>
    <row r="39" spans="1:32" s="45" customFormat="1" ht="58.5" customHeight="1" outlineLevel="1">
      <c r="A39" s="885" t="s">
        <v>521</v>
      </c>
      <c r="B39" s="915"/>
      <c r="C39" s="24">
        <v>3.1</v>
      </c>
      <c r="D39" s="131"/>
      <c r="E39" s="107"/>
      <c r="F39" s="86"/>
      <c r="G39" s="87"/>
      <c r="H39" s="95"/>
      <c r="I39" s="27"/>
      <c r="J39" s="27"/>
      <c r="K39" s="27"/>
      <c r="L39" s="27"/>
      <c r="M39" s="27"/>
      <c r="N39" s="27"/>
      <c r="O39" s="31"/>
      <c r="P39" s="31"/>
      <c r="Q39" s="31"/>
      <c r="R39" s="27"/>
    </row>
    <row r="40" spans="1:32" s="45" customFormat="1" ht="58.5" customHeight="1" outlineLevel="1">
      <c r="A40" s="886"/>
      <c r="B40" s="916"/>
      <c r="C40" s="24">
        <v>3.2</v>
      </c>
      <c r="D40" s="131"/>
      <c r="E40" s="107"/>
      <c r="F40" s="86"/>
      <c r="G40" s="87"/>
      <c r="H40" s="95"/>
      <c r="I40" s="27"/>
      <c r="J40" s="27"/>
      <c r="K40" s="27"/>
      <c r="L40" s="27"/>
      <c r="M40" s="27"/>
      <c r="N40" s="27"/>
      <c r="O40" s="31"/>
      <c r="P40" s="31"/>
      <c r="Q40" s="31"/>
      <c r="R40" s="27"/>
    </row>
    <row r="41" spans="1:32" s="45" customFormat="1" ht="49.5" customHeight="1" outlineLevel="1">
      <c r="A41" s="885" t="s">
        <v>528</v>
      </c>
      <c r="B41" s="920" t="s">
        <v>529</v>
      </c>
      <c r="C41" s="24">
        <v>4.0999999999999996</v>
      </c>
      <c r="D41" s="131"/>
      <c r="E41" s="107"/>
      <c r="F41" s="86"/>
      <c r="G41" s="87"/>
      <c r="H41" s="102"/>
      <c r="I41" s="27"/>
      <c r="J41" s="27"/>
      <c r="K41" s="27"/>
      <c r="L41" s="27"/>
      <c r="M41" s="27"/>
      <c r="N41" s="27"/>
      <c r="O41" s="31"/>
      <c r="P41" s="31"/>
      <c r="Q41" s="31"/>
      <c r="R41" s="27"/>
    </row>
    <row r="42" spans="1:32" s="45" customFormat="1" ht="49.5" customHeight="1" outlineLevel="1">
      <c r="A42" s="886"/>
      <c r="B42" s="921"/>
      <c r="C42" s="24">
        <v>4.2</v>
      </c>
      <c r="D42" s="131"/>
      <c r="E42" s="107"/>
      <c r="F42" s="86"/>
      <c r="G42" s="87"/>
      <c r="H42" s="102"/>
      <c r="I42" s="27"/>
      <c r="J42" s="27"/>
      <c r="K42" s="27"/>
      <c r="L42" s="27"/>
      <c r="M42" s="27"/>
      <c r="N42" s="27"/>
      <c r="O42" s="31"/>
      <c r="P42" s="31"/>
      <c r="Q42" s="31"/>
      <c r="R42" s="27"/>
    </row>
    <row r="43" spans="1:32" s="45" customFormat="1" ht="49.5" customHeight="1" outlineLevel="1">
      <c r="A43" s="885" t="s">
        <v>535</v>
      </c>
      <c r="B43" s="915"/>
      <c r="C43" s="118">
        <v>5.0999999999999996</v>
      </c>
      <c r="D43" s="131"/>
      <c r="E43" s="107"/>
      <c r="F43" s="86"/>
      <c r="G43" s="87"/>
      <c r="H43" s="102"/>
      <c r="I43" s="27"/>
      <c r="J43" s="27"/>
      <c r="K43" s="27"/>
      <c r="L43" s="27"/>
      <c r="M43" s="27"/>
      <c r="N43" s="27"/>
      <c r="O43" s="31"/>
      <c r="P43" s="31"/>
      <c r="Q43" s="31"/>
      <c r="R43" s="27"/>
    </row>
    <row r="44" spans="1:32" s="45" customFormat="1" ht="49.5" customHeight="1" outlineLevel="1">
      <c r="A44" s="886"/>
      <c r="B44" s="916"/>
      <c r="C44" s="118">
        <v>5.2</v>
      </c>
      <c r="D44" s="131"/>
      <c r="E44" s="107"/>
      <c r="F44" s="86"/>
      <c r="G44" s="87"/>
      <c r="H44" s="102"/>
      <c r="I44" s="27"/>
      <c r="J44" s="27"/>
      <c r="K44" s="27"/>
      <c r="L44" s="27"/>
      <c r="M44" s="27"/>
      <c r="N44" s="27"/>
      <c r="O44" s="31"/>
      <c r="P44" s="31"/>
      <c r="Q44" s="31"/>
      <c r="R44" s="27"/>
    </row>
    <row r="45" spans="1:32" s="45" customFormat="1" ht="29.25" customHeight="1">
      <c r="A45" s="42" t="s">
        <v>87</v>
      </c>
      <c r="B45" s="25"/>
      <c r="C45" s="25"/>
      <c r="D45" s="92"/>
      <c r="E45" s="88"/>
      <c r="F45" s="88"/>
      <c r="G45" s="89"/>
      <c r="H45" s="100"/>
      <c r="I45" s="25"/>
      <c r="J45" s="25"/>
      <c r="K45" s="25"/>
      <c r="L45" s="25"/>
      <c r="M45" s="25"/>
      <c r="N45" s="25"/>
      <c r="O45" s="44"/>
      <c r="P45" s="44"/>
      <c r="Q45" s="44"/>
      <c r="R45" s="25"/>
      <c r="V45" s="62"/>
      <c r="W45" s="62"/>
      <c r="X45" s="63"/>
      <c r="Y45" s="63"/>
      <c r="Z45" s="64"/>
      <c r="AA45" s="62"/>
      <c r="AB45" s="62"/>
      <c r="AC45" s="62"/>
      <c r="AD45" s="62"/>
      <c r="AE45" s="62"/>
      <c r="AF45" s="62"/>
    </row>
    <row r="46" spans="1:32" s="45" customFormat="1" ht="49.5" customHeight="1" outlineLevel="1">
      <c r="A46" s="885" t="s">
        <v>542</v>
      </c>
      <c r="B46" s="909" t="s">
        <v>543</v>
      </c>
      <c r="C46" s="118">
        <v>1.1000000000000001</v>
      </c>
      <c r="E46" s="130"/>
      <c r="F46" s="86"/>
      <c r="G46" s="87"/>
      <c r="H46" s="97"/>
      <c r="I46" s="27"/>
      <c r="J46" s="27"/>
      <c r="K46" s="27"/>
      <c r="L46" s="27"/>
      <c r="M46" s="27"/>
      <c r="N46" s="27"/>
      <c r="O46" s="31"/>
      <c r="P46" s="31"/>
      <c r="Q46" s="31"/>
      <c r="R46" s="27"/>
    </row>
    <row r="47" spans="1:32" s="45" customFormat="1" ht="49.5" customHeight="1" outlineLevel="1">
      <c r="A47" s="886"/>
      <c r="B47" s="910"/>
      <c r="C47" s="118">
        <v>1.2</v>
      </c>
      <c r="E47" s="130"/>
      <c r="F47" s="86"/>
      <c r="G47" s="87"/>
      <c r="H47" s="97"/>
      <c r="I47" s="27"/>
      <c r="J47" s="27"/>
      <c r="K47" s="27"/>
      <c r="L47" s="27"/>
      <c r="M47" s="27"/>
      <c r="N47" s="27"/>
      <c r="O47" s="31"/>
      <c r="P47" s="31"/>
      <c r="Q47" s="31"/>
      <c r="R47" s="27"/>
    </row>
    <row r="48" spans="1:32" s="45" customFormat="1" ht="56.25" customHeight="1" outlineLevel="1">
      <c r="A48" s="885" t="s">
        <v>549</v>
      </c>
      <c r="B48" s="915"/>
      <c r="C48" s="118">
        <v>2.1</v>
      </c>
      <c r="D48" s="126"/>
      <c r="E48" s="130"/>
      <c r="F48" s="86"/>
      <c r="G48" s="87"/>
      <c r="H48" s="97"/>
      <c r="I48" s="27"/>
      <c r="J48" s="27"/>
      <c r="K48" s="27"/>
      <c r="L48" s="27"/>
      <c r="M48" s="27"/>
      <c r="N48" s="27"/>
      <c r="O48" s="31"/>
      <c r="P48" s="31"/>
      <c r="Q48" s="31"/>
      <c r="R48" s="27"/>
    </row>
    <row r="49" spans="1:43" s="45" customFormat="1" ht="56.25" customHeight="1" outlineLevel="1">
      <c r="A49" s="886"/>
      <c r="B49" s="916"/>
      <c r="C49" s="118">
        <v>2.2999999999999998</v>
      </c>
      <c r="D49" s="126"/>
      <c r="E49" s="130"/>
      <c r="F49" s="86"/>
      <c r="G49" s="87"/>
      <c r="H49" s="97"/>
      <c r="I49" s="27"/>
      <c r="J49" s="27"/>
      <c r="K49" s="27"/>
      <c r="L49" s="27"/>
      <c r="M49" s="27"/>
      <c r="N49" s="27"/>
      <c r="O49" s="31"/>
      <c r="P49" s="31"/>
      <c r="Q49" s="31"/>
      <c r="R49" s="27"/>
    </row>
    <row r="50" spans="1:43" s="45" customFormat="1" ht="47" customHeight="1" outlineLevel="1">
      <c r="A50" s="885" t="s">
        <v>555</v>
      </c>
      <c r="B50" s="915"/>
      <c r="C50" s="24">
        <v>3.1</v>
      </c>
      <c r="D50" s="126"/>
      <c r="E50" s="130"/>
      <c r="F50" s="86"/>
      <c r="G50" s="87"/>
      <c r="H50" s="97"/>
      <c r="I50" s="27"/>
      <c r="J50" s="27"/>
      <c r="K50" s="27"/>
      <c r="L50" s="27"/>
      <c r="M50" s="27"/>
      <c r="N50" s="27"/>
      <c r="O50" s="31"/>
      <c r="P50" s="31"/>
      <c r="Q50" s="31"/>
      <c r="R50" s="118"/>
      <c r="V50" s="18"/>
      <c r="W50" s="70"/>
      <c r="X50" s="71"/>
      <c r="Y50" s="68"/>
      <c r="Z50" s="58"/>
      <c r="AA50" s="51"/>
      <c r="AB50" s="51"/>
      <c r="AC50" s="1"/>
      <c r="AD50" s="51"/>
      <c r="AE50" s="56"/>
      <c r="AF50" s="56"/>
    </row>
    <row r="51" spans="1:43" s="45" customFormat="1" ht="47" customHeight="1" outlineLevel="1">
      <c r="A51" s="886"/>
      <c r="B51" s="916"/>
      <c r="C51" s="24">
        <v>3.2</v>
      </c>
      <c r="D51" s="126"/>
      <c r="E51" s="108"/>
      <c r="F51" s="86"/>
      <c r="G51" s="87"/>
      <c r="H51" s="97"/>
      <c r="I51" s="27"/>
      <c r="J51" s="27"/>
      <c r="K51" s="27"/>
      <c r="L51" s="27"/>
      <c r="M51" s="27"/>
      <c r="N51" s="27"/>
      <c r="O51" s="31"/>
      <c r="P51" s="31"/>
      <c r="Q51" s="31"/>
      <c r="R51" s="27"/>
      <c r="V51" s="70"/>
      <c r="W51" s="72"/>
      <c r="X51" s="71"/>
      <c r="Y51" s="68"/>
      <c r="Z51" s="58"/>
      <c r="AA51" s="51"/>
      <c r="AB51" s="51"/>
      <c r="AC51" s="1"/>
      <c r="AD51" s="51"/>
      <c r="AE51" s="56"/>
      <c r="AF51" s="56"/>
    </row>
    <row r="52" spans="1:43" s="45" customFormat="1" ht="44" customHeight="1" outlineLevel="1">
      <c r="A52" s="885" t="s">
        <v>562</v>
      </c>
      <c r="B52" s="915" t="s">
        <v>64</v>
      </c>
      <c r="C52" s="138">
        <v>4.0999999999999996</v>
      </c>
      <c r="D52" s="126"/>
      <c r="E52" s="108"/>
      <c r="F52" s="86"/>
      <c r="G52" s="87"/>
      <c r="H52" s="97"/>
      <c r="I52" s="27"/>
      <c r="J52" s="27"/>
      <c r="K52" s="27"/>
      <c r="L52" s="27"/>
      <c r="M52" s="27"/>
      <c r="N52" s="27"/>
      <c r="O52" s="31"/>
      <c r="P52" s="31"/>
      <c r="Q52" s="31"/>
      <c r="R52" s="27"/>
    </row>
    <row r="53" spans="1:43" s="45" customFormat="1" ht="52" customHeight="1" outlineLevel="1">
      <c r="A53" s="886"/>
      <c r="B53" s="916"/>
      <c r="C53" s="138">
        <v>4.2</v>
      </c>
      <c r="D53" s="126"/>
      <c r="E53" s="108"/>
      <c r="F53" s="86"/>
      <c r="G53" s="87"/>
      <c r="H53" s="97"/>
      <c r="I53" s="27"/>
      <c r="J53" s="27"/>
      <c r="K53" s="27"/>
      <c r="L53" s="27"/>
      <c r="M53" s="27"/>
      <c r="N53" s="27"/>
      <c r="O53" s="31"/>
      <c r="P53" s="31"/>
      <c r="Q53" s="31"/>
      <c r="R53" s="27"/>
    </row>
    <row r="54" spans="1:43" s="45" customFormat="1" ht="60" customHeight="1" outlineLevel="1">
      <c r="A54" s="885" t="s">
        <v>568</v>
      </c>
      <c r="B54" s="919"/>
      <c r="C54" s="138">
        <v>5.0999999999999996</v>
      </c>
      <c r="D54" s="107"/>
      <c r="E54" s="108"/>
      <c r="F54" s="86"/>
      <c r="G54" s="87"/>
      <c r="H54" s="105"/>
      <c r="I54" s="111"/>
      <c r="J54" s="27"/>
      <c r="K54" s="27"/>
      <c r="L54" s="27"/>
      <c r="M54" s="27"/>
      <c r="N54" s="27"/>
      <c r="O54" s="31"/>
      <c r="P54" s="31"/>
      <c r="Q54" s="31"/>
      <c r="R54" s="27"/>
    </row>
    <row r="55" spans="1:43" s="45" customFormat="1" ht="60" customHeight="1" outlineLevel="1">
      <c r="A55" s="886"/>
      <c r="B55" s="919"/>
      <c r="C55" s="139">
        <v>5.2</v>
      </c>
      <c r="D55" s="130"/>
      <c r="E55" s="108"/>
      <c r="F55" s="86"/>
      <c r="G55" s="87"/>
      <c r="H55" s="105"/>
      <c r="I55" s="111"/>
      <c r="J55" s="27"/>
      <c r="K55" s="27"/>
      <c r="L55" s="27"/>
      <c r="M55" s="27"/>
      <c r="N55" s="27"/>
      <c r="O55" s="31"/>
      <c r="P55" s="31"/>
      <c r="Q55" s="31"/>
      <c r="R55" s="27"/>
    </row>
    <row r="56" spans="1:43" s="45" customFormat="1" ht="60" customHeight="1" outlineLevel="1">
      <c r="A56" s="885" t="s">
        <v>574</v>
      </c>
      <c r="B56" s="919" t="s">
        <v>575</v>
      </c>
      <c r="C56" s="24">
        <v>6.1</v>
      </c>
      <c r="D56" s="107"/>
      <c r="E56" s="110"/>
      <c r="F56" s="86"/>
      <c r="G56" s="87"/>
      <c r="H56" s="106"/>
      <c r="I56" s="111"/>
      <c r="J56" s="27"/>
      <c r="K56" s="27"/>
      <c r="L56" s="27"/>
      <c r="M56" s="27"/>
      <c r="N56" s="27"/>
      <c r="O56" s="31"/>
      <c r="P56" s="31"/>
      <c r="Q56" s="31"/>
      <c r="R56" s="27"/>
    </row>
    <row r="57" spans="1:43" s="45" customFormat="1" ht="60" customHeight="1" outlineLevel="1">
      <c r="A57" s="886"/>
      <c r="B57" s="919"/>
      <c r="C57" s="24">
        <v>6.2</v>
      </c>
      <c r="D57" s="107"/>
      <c r="E57" s="107"/>
      <c r="F57" s="86"/>
      <c r="G57" s="87"/>
      <c r="H57" s="106"/>
      <c r="I57" s="111"/>
      <c r="J57" s="27"/>
      <c r="K57" s="27"/>
      <c r="L57" s="27"/>
      <c r="M57" s="27"/>
      <c r="N57" s="27"/>
      <c r="O57" s="31"/>
      <c r="P57" s="31"/>
      <c r="Q57" s="31"/>
      <c r="R57" s="27"/>
    </row>
    <row r="58" spans="1:43" s="45" customFormat="1" ht="27.75" customHeight="1">
      <c r="A58" s="42" t="s">
        <v>89</v>
      </c>
      <c r="B58" s="109"/>
      <c r="C58" s="109"/>
      <c r="D58" s="88"/>
      <c r="E58" s="88"/>
      <c r="F58" s="88"/>
      <c r="G58" s="88"/>
      <c r="H58" s="88"/>
      <c r="I58" s="112"/>
      <c r="J58" s="25"/>
      <c r="K58" s="25"/>
      <c r="L58" s="25"/>
      <c r="M58" s="25"/>
      <c r="N58" s="25"/>
      <c r="O58" s="25"/>
      <c r="P58" s="25"/>
      <c r="Q58" s="25"/>
      <c r="R58" s="25"/>
      <c r="V58" s="62"/>
      <c r="W58" s="62"/>
      <c r="X58" s="63"/>
      <c r="Y58" s="63"/>
      <c r="Z58" s="64"/>
      <c r="AA58" s="62"/>
      <c r="AB58" s="62"/>
      <c r="AC58" s="62"/>
      <c r="AD58" s="62"/>
      <c r="AE58" s="62"/>
      <c r="AF58" s="62"/>
    </row>
    <row r="59" spans="1:43" s="45" customFormat="1" ht="54" customHeight="1" outlineLevel="1">
      <c r="A59" s="885" t="s">
        <v>581</v>
      </c>
      <c r="B59" s="908" t="s">
        <v>582</v>
      </c>
      <c r="C59" s="139">
        <v>1.1000000000000001</v>
      </c>
      <c r="D59" s="107"/>
      <c r="E59" s="107"/>
      <c r="F59" s="86"/>
      <c r="G59" s="87"/>
      <c r="H59" s="106"/>
      <c r="I59" s="111"/>
      <c r="J59" s="27"/>
      <c r="K59" s="27"/>
      <c r="L59" s="27"/>
      <c r="M59" s="27"/>
      <c r="N59" s="27"/>
      <c r="O59" s="31"/>
      <c r="P59" s="31"/>
      <c r="Q59" s="31"/>
      <c r="R59" s="27"/>
    </row>
    <row r="60" spans="1:43" s="45" customFormat="1" ht="46" customHeight="1" outlineLevel="1">
      <c r="A60" s="886"/>
      <c r="B60" s="908"/>
      <c r="C60" s="139">
        <v>1.2</v>
      </c>
      <c r="D60" s="130"/>
      <c r="E60" s="130"/>
      <c r="F60" s="86"/>
      <c r="G60" s="87"/>
      <c r="H60" s="108"/>
      <c r="I60" s="111"/>
      <c r="J60" s="27"/>
      <c r="K60" s="27"/>
      <c r="L60" s="27"/>
      <c r="M60" s="27"/>
      <c r="N60" s="27"/>
      <c r="O60" s="31"/>
      <c r="P60" s="31"/>
      <c r="Q60" s="31"/>
      <c r="R60" s="27"/>
    </row>
    <row r="61" spans="1:43" s="45" customFormat="1" ht="39" customHeight="1" outlineLevel="1">
      <c r="A61" s="885" t="s">
        <v>588</v>
      </c>
      <c r="B61" s="908" t="s">
        <v>589</v>
      </c>
      <c r="C61" s="143">
        <v>2.1</v>
      </c>
      <c r="D61" s="130"/>
      <c r="E61" s="130"/>
      <c r="F61" s="142"/>
      <c r="G61" s="140"/>
      <c r="H61" s="108"/>
      <c r="I61" s="113"/>
      <c r="J61" s="27"/>
      <c r="K61" s="27"/>
      <c r="L61" s="27"/>
      <c r="M61" s="27"/>
      <c r="N61" s="27"/>
      <c r="O61" s="31"/>
      <c r="P61" s="31"/>
      <c r="Q61" s="31"/>
      <c r="R61" s="27"/>
      <c r="V61" s="59"/>
      <c r="W61" s="30"/>
      <c r="X61" s="73"/>
      <c r="Y61" s="68"/>
      <c r="Z61" s="3"/>
      <c r="AA61" s="74"/>
      <c r="AB61" s="51"/>
      <c r="AC61" s="1"/>
      <c r="AD61" s="74"/>
      <c r="AE61" s="75"/>
      <c r="AF61" s="75"/>
    </row>
    <row r="62" spans="1:43" s="45" customFormat="1" ht="39" customHeight="1" outlineLevel="1">
      <c r="A62" s="886"/>
      <c r="B62" s="908"/>
      <c r="C62" s="24">
        <v>2.2000000000000002</v>
      </c>
      <c r="D62" s="107"/>
      <c r="E62" s="134"/>
      <c r="F62" s="142"/>
      <c r="G62" s="140"/>
      <c r="H62" s="110"/>
      <c r="I62" s="114"/>
      <c r="J62" s="27"/>
      <c r="K62" s="27"/>
      <c r="L62" s="27"/>
      <c r="M62" s="27"/>
      <c r="N62" s="27"/>
      <c r="O62" s="31"/>
      <c r="P62" s="31"/>
      <c r="Q62" s="31"/>
      <c r="R62" s="27"/>
      <c r="V62" s="59"/>
      <c r="W62" s="75"/>
      <c r="X62" s="73"/>
      <c r="Y62" s="68"/>
      <c r="Z62" s="3"/>
      <c r="AA62" s="74"/>
      <c r="AB62" s="51"/>
      <c r="AC62" s="1"/>
      <c r="AD62" s="74"/>
      <c r="AE62" s="75"/>
      <c r="AF62" s="75"/>
    </row>
    <row r="63" spans="1:43" s="4" customFormat="1" ht="54" customHeight="1" outlineLevel="1">
      <c r="A63" s="885" t="s">
        <v>595</v>
      </c>
      <c r="B63" s="909" t="s">
        <v>596</v>
      </c>
      <c r="C63" s="24">
        <v>3.1</v>
      </c>
      <c r="D63" s="144"/>
      <c r="E63" s="145"/>
      <c r="F63" s="146"/>
      <c r="G63" s="141"/>
      <c r="H63" s="147"/>
      <c r="I63" s="27"/>
      <c r="J63" s="27"/>
      <c r="K63" s="27"/>
      <c r="L63" s="27"/>
      <c r="M63" s="27"/>
      <c r="N63" s="27"/>
      <c r="O63" s="31"/>
      <c r="P63" s="31"/>
      <c r="Q63" s="31"/>
      <c r="R63" s="27"/>
      <c r="S63" s="45"/>
      <c r="T63" s="45"/>
      <c r="U63" s="45"/>
      <c r="V63" s="70"/>
      <c r="W63" s="30"/>
      <c r="X63" s="71"/>
      <c r="Y63" s="68"/>
      <c r="Z63" s="914"/>
      <c r="AA63" s="51"/>
      <c r="AB63" s="51"/>
      <c r="AC63" s="1"/>
      <c r="AD63" s="51"/>
      <c r="AE63" s="56"/>
      <c r="AF63" s="56"/>
      <c r="AG63" s="45"/>
      <c r="AH63" s="45"/>
      <c r="AI63" s="45"/>
      <c r="AJ63" s="45"/>
      <c r="AK63" s="45"/>
      <c r="AL63" s="45"/>
      <c r="AM63" s="45"/>
      <c r="AN63" s="45"/>
      <c r="AO63" s="45"/>
      <c r="AP63" s="45"/>
      <c r="AQ63" s="77"/>
    </row>
    <row r="64" spans="1:43" s="45" customFormat="1" ht="54" customHeight="1" outlineLevel="1">
      <c r="A64" s="886"/>
      <c r="B64" s="910"/>
      <c r="C64" s="24">
        <v>3.2</v>
      </c>
      <c r="D64" s="131"/>
      <c r="E64" s="107"/>
      <c r="F64" s="142"/>
      <c r="G64" s="140"/>
      <c r="H64" s="95"/>
      <c r="I64" s="27"/>
      <c r="J64" s="27"/>
      <c r="K64" s="27"/>
      <c r="L64" s="27"/>
      <c r="M64" s="27"/>
      <c r="N64" s="27"/>
      <c r="O64" s="31"/>
      <c r="P64" s="31"/>
      <c r="Q64" s="31"/>
      <c r="R64" s="27"/>
      <c r="V64" s="70"/>
      <c r="W64" s="30"/>
      <c r="X64" s="71"/>
      <c r="Y64" s="68"/>
      <c r="Z64" s="914"/>
      <c r="AA64" s="51"/>
      <c r="AB64" s="51"/>
      <c r="AC64" s="1"/>
      <c r="AD64" s="51"/>
      <c r="AE64" s="56"/>
      <c r="AF64" s="56"/>
    </row>
    <row r="65" spans="1:32" s="45" customFormat="1" ht="89" customHeight="1" outlineLevel="1">
      <c r="A65" s="885" t="s">
        <v>603</v>
      </c>
      <c r="B65" s="909" t="s">
        <v>1593</v>
      </c>
      <c r="C65" s="118">
        <v>4.0999999999999996</v>
      </c>
      <c r="D65" s="126"/>
      <c r="E65" s="130"/>
      <c r="F65" s="142"/>
      <c r="G65" s="140"/>
      <c r="H65" s="94"/>
      <c r="I65" s="27"/>
      <c r="J65" s="27"/>
      <c r="K65" s="27"/>
      <c r="L65" s="27"/>
      <c r="M65" s="27"/>
      <c r="N65" s="27"/>
      <c r="O65" s="31"/>
      <c r="P65" s="31"/>
      <c r="Q65" s="31"/>
      <c r="R65" s="27"/>
      <c r="V65" s="70"/>
      <c r="W65" s="51"/>
      <c r="X65" s="71"/>
      <c r="Y65" s="68"/>
      <c r="Z65" s="61"/>
      <c r="AA65" s="51"/>
      <c r="AB65" s="51"/>
      <c r="AC65" s="51"/>
      <c r="AD65" s="51"/>
      <c r="AE65" s="56"/>
      <c r="AF65" s="56"/>
    </row>
    <row r="66" spans="1:32" s="45" customFormat="1" ht="60.75" customHeight="1" outlineLevel="1">
      <c r="A66" s="886"/>
      <c r="B66" s="910"/>
      <c r="C66" s="118">
        <v>4.2</v>
      </c>
      <c r="D66" s="131"/>
      <c r="E66" s="107"/>
      <c r="F66" s="142"/>
      <c r="G66" s="140"/>
      <c r="H66" s="101"/>
      <c r="I66" s="27"/>
      <c r="J66" s="27"/>
      <c r="K66" s="27"/>
      <c r="L66" s="27"/>
      <c r="M66" s="27"/>
      <c r="N66" s="27"/>
      <c r="O66" s="31"/>
      <c r="P66" s="31"/>
      <c r="Q66" s="31"/>
      <c r="R66" s="118"/>
    </row>
    <row r="67" spans="1:32" s="45" customFormat="1" ht="76.5" customHeight="1" outlineLevel="1">
      <c r="A67" s="885" t="s">
        <v>610</v>
      </c>
      <c r="B67" s="915"/>
      <c r="C67" s="24">
        <v>5.0999999999999996</v>
      </c>
      <c r="D67" s="131"/>
      <c r="E67" s="107"/>
      <c r="F67" s="142"/>
      <c r="G67" s="140"/>
      <c r="H67" s="101"/>
      <c r="I67" s="27"/>
      <c r="J67" s="27"/>
      <c r="K67" s="27"/>
      <c r="L67" s="27"/>
      <c r="M67" s="27"/>
      <c r="N67" s="27"/>
      <c r="O67" s="31"/>
      <c r="P67" s="31"/>
      <c r="Q67" s="31"/>
      <c r="R67" s="118"/>
    </row>
    <row r="68" spans="1:32" s="45" customFormat="1" ht="59" customHeight="1" outlineLevel="1">
      <c r="A68" s="886"/>
      <c r="B68" s="916"/>
      <c r="C68" s="118">
        <v>5.2</v>
      </c>
      <c r="D68" s="131"/>
      <c r="E68" s="107"/>
      <c r="F68" s="142"/>
      <c r="G68" s="140"/>
      <c r="H68" s="101"/>
      <c r="I68" s="27"/>
      <c r="J68" s="27"/>
      <c r="K68" s="27"/>
      <c r="L68" s="27"/>
      <c r="M68" s="27"/>
      <c r="N68" s="27"/>
      <c r="O68" s="31"/>
      <c r="P68" s="31"/>
      <c r="Q68" s="31"/>
      <c r="R68" s="118"/>
    </row>
    <row r="69" spans="1:32" s="45" customFormat="1" ht="76.5" customHeight="1" outlineLevel="1">
      <c r="A69" s="885" t="s">
        <v>617</v>
      </c>
      <c r="B69" s="915"/>
      <c r="C69" s="118">
        <v>6.1</v>
      </c>
      <c r="D69" s="126"/>
      <c r="E69" s="133"/>
      <c r="F69" s="142"/>
      <c r="G69" s="140"/>
      <c r="H69" s="94"/>
      <c r="I69" s="27"/>
      <c r="J69" s="27"/>
      <c r="K69" s="27"/>
      <c r="L69" s="27"/>
      <c r="M69" s="27"/>
      <c r="N69" s="27"/>
      <c r="O69" s="31"/>
      <c r="P69" s="31"/>
      <c r="Q69" s="31"/>
      <c r="R69" s="27"/>
    </row>
    <row r="70" spans="1:32" s="45" customFormat="1" ht="76.5" customHeight="1" outlineLevel="1">
      <c r="A70" s="886"/>
      <c r="B70" s="916"/>
      <c r="C70" s="118">
        <v>6.2</v>
      </c>
      <c r="D70" s="131"/>
      <c r="E70" s="107"/>
      <c r="F70" s="142"/>
      <c r="G70" s="140"/>
      <c r="H70" s="95"/>
      <c r="I70" s="27"/>
      <c r="J70" s="27"/>
      <c r="K70" s="27"/>
      <c r="L70" s="27"/>
      <c r="M70" s="27"/>
      <c r="N70" s="27"/>
      <c r="O70" s="31"/>
      <c r="P70" s="31"/>
      <c r="Q70" s="31"/>
      <c r="R70" s="27"/>
    </row>
    <row r="71" spans="1:32" s="45" customFormat="1" ht="30.75" customHeight="1">
      <c r="A71" s="42" t="s">
        <v>90</v>
      </c>
      <c r="B71" s="25"/>
      <c r="C71" s="25"/>
      <c r="D71" s="92"/>
      <c r="E71" s="88"/>
      <c r="F71" s="88"/>
      <c r="G71" s="88"/>
      <c r="H71" s="100"/>
      <c r="I71" s="25"/>
      <c r="J71" s="25"/>
      <c r="K71" s="25"/>
      <c r="L71" s="25"/>
      <c r="M71" s="25"/>
      <c r="N71" s="25"/>
      <c r="O71" s="25"/>
      <c r="P71" s="25"/>
      <c r="Q71" s="25"/>
      <c r="R71" s="25"/>
      <c r="V71" s="62"/>
      <c r="W71" s="62"/>
      <c r="X71" s="78"/>
      <c r="Y71" s="78"/>
      <c r="Z71" s="64"/>
      <c r="AA71" s="62"/>
      <c r="AB71" s="62"/>
      <c r="AC71" s="62"/>
      <c r="AD71" s="62"/>
      <c r="AE71" s="62"/>
      <c r="AF71" s="62"/>
    </row>
    <row r="72" spans="1:32" s="45" customFormat="1" ht="42" customHeight="1" outlineLevel="1">
      <c r="A72" s="885" t="s">
        <v>623</v>
      </c>
      <c r="B72" s="915"/>
      <c r="C72" s="118">
        <v>1.1000000000000001</v>
      </c>
      <c r="D72" s="131"/>
      <c r="E72" s="107"/>
      <c r="F72" s="86"/>
      <c r="G72" s="87"/>
      <c r="H72" s="95"/>
      <c r="I72" s="27"/>
      <c r="J72" s="27"/>
      <c r="K72" s="27"/>
      <c r="L72" s="27"/>
      <c r="M72" s="27"/>
      <c r="N72" s="27"/>
      <c r="O72" s="31"/>
      <c r="P72" s="31"/>
      <c r="Q72" s="31"/>
      <c r="R72" s="27"/>
    </row>
    <row r="73" spans="1:32" s="45" customFormat="1" ht="42" customHeight="1" outlineLevel="1">
      <c r="A73" s="886"/>
      <c r="B73" s="916"/>
      <c r="C73" s="118">
        <v>1.2</v>
      </c>
      <c r="D73" s="131"/>
      <c r="E73" s="107"/>
      <c r="F73" s="86"/>
      <c r="G73" s="87"/>
      <c r="H73" s="95"/>
      <c r="I73" s="27"/>
      <c r="J73" s="27"/>
      <c r="K73" s="27"/>
      <c r="L73" s="27"/>
      <c r="M73" s="27"/>
      <c r="N73" s="27"/>
      <c r="O73" s="31"/>
      <c r="P73" s="31"/>
      <c r="Q73" s="31"/>
      <c r="R73" s="27"/>
    </row>
    <row r="74" spans="1:32" s="45" customFormat="1" ht="42" customHeight="1" outlineLevel="1">
      <c r="A74" s="885" t="s">
        <v>630</v>
      </c>
      <c r="B74" s="915" t="s">
        <v>631</v>
      </c>
      <c r="C74" s="118">
        <v>2.1</v>
      </c>
      <c r="D74" s="126"/>
      <c r="E74" s="130"/>
      <c r="F74" s="86"/>
      <c r="G74" s="87"/>
      <c r="H74" s="94"/>
      <c r="I74" s="27"/>
      <c r="J74" s="27"/>
      <c r="K74" s="27"/>
      <c r="L74" s="27"/>
      <c r="M74" s="27"/>
      <c r="N74" s="27"/>
      <c r="O74" s="31"/>
      <c r="P74" s="31"/>
      <c r="Q74" s="31"/>
      <c r="R74" s="118"/>
    </row>
    <row r="75" spans="1:32" s="45" customFormat="1" ht="42" customHeight="1" outlineLevel="1">
      <c r="A75" s="886"/>
      <c r="B75" s="916"/>
      <c r="C75" s="118">
        <v>2.2000000000000002</v>
      </c>
      <c r="D75" s="126"/>
      <c r="E75" s="130"/>
      <c r="F75" s="86"/>
      <c r="G75" s="87"/>
      <c r="H75" s="94"/>
      <c r="I75" s="27"/>
      <c r="J75" s="27"/>
      <c r="K75" s="27"/>
      <c r="L75" s="27"/>
      <c r="M75" s="27"/>
      <c r="N75" s="27"/>
      <c r="O75" s="31"/>
      <c r="P75" s="31"/>
      <c r="Q75" s="31"/>
      <c r="R75" s="118"/>
    </row>
    <row r="76" spans="1:32" s="45" customFormat="1" ht="42" customHeight="1" outlineLevel="1">
      <c r="A76" s="885" t="s">
        <v>637</v>
      </c>
      <c r="B76" s="915" t="s">
        <v>64</v>
      </c>
      <c r="C76" s="118">
        <v>3.1</v>
      </c>
      <c r="D76" s="131"/>
      <c r="E76" s="107"/>
      <c r="F76" s="86"/>
      <c r="G76" s="87"/>
      <c r="H76" s="102"/>
      <c r="I76" s="27"/>
      <c r="J76" s="27"/>
      <c r="K76" s="27"/>
      <c r="L76" s="27"/>
      <c r="M76" s="27"/>
      <c r="N76" s="27"/>
      <c r="O76" s="31"/>
      <c r="P76" s="31"/>
      <c r="Q76" s="31"/>
      <c r="R76" s="27"/>
    </row>
    <row r="77" spans="1:32" s="45" customFormat="1" ht="42" customHeight="1" outlineLevel="1">
      <c r="A77" s="886"/>
      <c r="B77" s="916"/>
      <c r="C77" s="118">
        <v>3.2</v>
      </c>
      <c r="D77" s="131"/>
      <c r="E77" s="107"/>
      <c r="F77" s="86"/>
      <c r="G77" s="87"/>
      <c r="H77" s="102"/>
      <c r="I77" s="27"/>
      <c r="J77" s="27"/>
      <c r="K77" s="27"/>
      <c r="L77" s="27"/>
      <c r="M77" s="27"/>
      <c r="N77" s="27"/>
      <c r="O77" s="31"/>
      <c r="P77" s="31"/>
      <c r="Q77" s="31"/>
      <c r="R77" s="27"/>
    </row>
    <row r="78" spans="1:32" s="45" customFormat="1" ht="42" customHeight="1" outlineLevel="1">
      <c r="A78" s="885" t="s">
        <v>644</v>
      </c>
      <c r="B78" s="915" t="s">
        <v>645</v>
      </c>
      <c r="C78" s="118">
        <v>4.0999999999999996</v>
      </c>
      <c r="D78" s="126"/>
      <c r="E78" s="130"/>
      <c r="F78" s="86"/>
      <c r="G78" s="87"/>
      <c r="H78" s="97"/>
      <c r="I78" s="27"/>
      <c r="J78" s="27"/>
      <c r="K78" s="27"/>
      <c r="L78" s="27"/>
      <c r="M78" s="27"/>
      <c r="N78" s="27"/>
      <c r="O78" s="31"/>
      <c r="P78" s="31"/>
      <c r="Q78" s="31"/>
      <c r="R78" s="27"/>
    </row>
    <row r="79" spans="1:32" s="45" customFormat="1" ht="42" customHeight="1" outlineLevel="1">
      <c r="A79" s="886"/>
      <c r="B79" s="916"/>
      <c r="C79" s="118">
        <v>4.2</v>
      </c>
      <c r="D79" s="131"/>
      <c r="E79" s="107"/>
      <c r="F79" s="86"/>
      <c r="G79" s="87"/>
      <c r="H79" s="102"/>
      <c r="I79" s="27"/>
      <c r="J79" s="27"/>
      <c r="K79" s="27"/>
      <c r="L79" s="27"/>
      <c r="M79" s="27"/>
      <c r="N79" s="27"/>
      <c r="O79" s="31"/>
      <c r="P79" s="31"/>
      <c r="Q79" s="31"/>
      <c r="R79" s="27"/>
    </row>
    <row r="80" spans="1:32" s="45" customFormat="1" ht="42" customHeight="1" outlineLevel="1">
      <c r="A80" s="885" t="s">
        <v>651</v>
      </c>
      <c r="B80" s="915" t="s">
        <v>652</v>
      </c>
      <c r="C80" s="24">
        <v>5.0999999999999996</v>
      </c>
      <c r="D80" s="126"/>
      <c r="E80" s="133"/>
      <c r="F80" s="86"/>
      <c r="G80" s="87"/>
      <c r="H80" s="102"/>
      <c r="I80" s="27"/>
      <c r="J80" s="27"/>
      <c r="K80" s="27"/>
      <c r="L80" s="27"/>
      <c r="M80" s="27"/>
      <c r="N80" s="27"/>
      <c r="O80" s="31"/>
      <c r="P80" s="31"/>
      <c r="Q80" s="31"/>
      <c r="R80" s="27"/>
    </row>
    <row r="81" spans="1:32" s="45" customFormat="1" ht="42" customHeight="1" outlineLevel="1">
      <c r="A81" s="886"/>
      <c r="B81" s="916"/>
      <c r="C81" s="24">
        <v>5.2</v>
      </c>
      <c r="D81" s="126"/>
      <c r="E81" s="133"/>
      <c r="F81" s="86"/>
      <c r="G81" s="87"/>
      <c r="H81" s="102"/>
      <c r="I81" s="27"/>
      <c r="J81" s="27"/>
      <c r="K81" s="27"/>
      <c r="L81" s="27"/>
      <c r="M81" s="27"/>
      <c r="N81" s="27"/>
      <c r="O81" s="31"/>
      <c r="P81" s="31"/>
      <c r="Q81" s="31"/>
      <c r="R81" s="27"/>
    </row>
    <row r="82" spans="1:32" ht="42" customHeight="1" outlineLevel="1">
      <c r="A82" s="885" t="s">
        <v>656</v>
      </c>
      <c r="B82" s="918" t="s">
        <v>657</v>
      </c>
      <c r="C82" s="118">
        <v>6.1</v>
      </c>
      <c r="D82" s="148"/>
      <c r="E82" s="149"/>
      <c r="F82" s="91"/>
      <c r="G82" s="91"/>
      <c r="H82" s="103"/>
      <c r="J82" s="27"/>
      <c r="K82" s="27"/>
      <c r="L82" s="27"/>
      <c r="M82" s="27"/>
      <c r="N82" s="27"/>
      <c r="O82" s="31"/>
      <c r="P82" s="31"/>
      <c r="Q82" s="31"/>
    </row>
    <row r="83" spans="1:32" ht="42" customHeight="1" outlineLevel="1">
      <c r="A83" s="886"/>
      <c r="B83" s="918"/>
      <c r="C83" s="118">
        <v>6.2</v>
      </c>
      <c r="D83" s="148"/>
      <c r="E83" s="149"/>
      <c r="F83" s="91"/>
      <c r="G83" s="91"/>
      <c r="H83" s="103"/>
      <c r="J83" s="27"/>
      <c r="K83" s="27"/>
      <c r="L83" s="27"/>
      <c r="M83" s="27"/>
      <c r="N83" s="27"/>
      <c r="O83" s="31"/>
      <c r="P83" s="31"/>
      <c r="Q83" s="31"/>
    </row>
    <row r="84" spans="1:32" s="45" customFormat="1" ht="41.25" customHeight="1" outlineLevel="1">
      <c r="A84" s="885" t="s">
        <v>659</v>
      </c>
      <c r="B84" s="918" t="s">
        <v>660</v>
      </c>
      <c r="C84" s="79">
        <v>7.1</v>
      </c>
      <c r="D84" s="93" t="s">
        <v>99</v>
      </c>
      <c r="E84" s="90" t="s">
        <v>99</v>
      </c>
      <c r="F84" s="91"/>
      <c r="G84" s="91"/>
      <c r="H84" s="103" t="s">
        <v>99</v>
      </c>
      <c r="I84" s="80"/>
      <c r="J84" s="27"/>
      <c r="K84" s="27"/>
      <c r="L84" s="27"/>
      <c r="M84" s="27"/>
      <c r="N84" s="27"/>
      <c r="O84" s="31"/>
      <c r="P84" s="31"/>
      <c r="Q84" s="31"/>
      <c r="R84" s="125"/>
      <c r="V84" s="81"/>
      <c r="W84" s="82"/>
      <c r="X84" s="83"/>
      <c r="Y84" s="83"/>
      <c r="Z84" s="84"/>
      <c r="AA84" s="82"/>
      <c r="AB84" s="85"/>
      <c r="AC84" s="81"/>
      <c r="AD84" s="82"/>
      <c r="AE84" s="85"/>
      <c r="AF84" s="81"/>
    </row>
    <row r="85" spans="1:32" s="45" customFormat="1" ht="41.25" customHeight="1" outlineLevel="1">
      <c r="A85" s="886"/>
      <c r="B85" s="918"/>
      <c r="C85" s="79">
        <v>7.2</v>
      </c>
      <c r="D85" s="93" t="s">
        <v>99</v>
      </c>
      <c r="E85" s="90" t="s">
        <v>99</v>
      </c>
      <c r="F85" s="91"/>
      <c r="G85" s="91"/>
      <c r="H85" s="103" t="s">
        <v>99</v>
      </c>
      <c r="I85" s="80"/>
      <c r="J85" s="27"/>
      <c r="K85" s="27"/>
      <c r="L85" s="27"/>
      <c r="M85" s="27"/>
      <c r="N85" s="27"/>
      <c r="O85" s="31"/>
      <c r="P85" s="31"/>
      <c r="Q85" s="31"/>
      <c r="R85" s="125"/>
      <c r="V85" s="81"/>
      <c r="W85" s="82"/>
      <c r="X85" s="83"/>
      <c r="Y85" s="83"/>
      <c r="Z85" s="84"/>
      <c r="AA85" s="82"/>
      <c r="AB85" s="85"/>
      <c r="AC85" s="81"/>
      <c r="AD85" s="82"/>
      <c r="AE85" s="85"/>
      <c r="AF85" s="81"/>
    </row>
  </sheetData>
  <mergeCells count="79">
    <mergeCell ref="A1:B1"/>
    <mergeCell ref="A2:B2"/>
    <mergeCell ref="A4:A5"/>
    <mergeCell ref="B4:B5"/>
    <mergeCell ref="A6:A7"/>
    <mergeCell ref="B6:B7"/>
    <mergeCell ref="A8:A9"/>
    <mergeCell ref="B8:B9"/>
    <mergeCell ref="A10:A11"/>
    <mergeCell ref="B10:B11"/>
    <mergeCell ref="A12:A13"/>
    <mergeCell ref="B12:B13"/>
    <mergeCell ref="A14:A15"/>
    <mergeCell ref="B14:B15"/>
    <mergeCell ref="A16:A17"/>
    <mergeCell ref="B16:B17"/>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5:A36"/>
    <mergeCell ref="B35:B36"/>
    <mergeCell ref="A37:A38"/>
    <mergeCell ref="B37:B38"/>
    <mergeCell ref="A39:A40"/>
    <mergeCell ref="B39:B40"/>
    <mergeCell ref="A41:A42"/>
    <mergeCell ref="B41:B42"/>
    <mergeCell ref="A43:A44"/>
    <mergeCell ref="B43:B44"/>
    <mergeCell ref="A46:A47"/>
    <mergeCell ref="B46:B47"/>
    <mergeCell ref="A61:A62"/>
    <mergeCell ref="B61:B62"/>
    <mergeCell ref="A63:A64"/>
    <mergeCell ref="B63:B64"/>
    <mergeCell ref="A48:A49"/>
    <mergeCell ref="B48:B49"/>
    <mergeCell ref="A50:A51"/>
    <mergeCell ref="B50:B51"/>
    <mergeCell ref="A52:A53"/>
    <mergeCell ref="B52:B53"/>
    <mergeCell ref="A54:A55"/>
    <mergeCell ref="B54:B55"/>
    <mergeCell ref="A56:A57"/>
    <mergeCell ref="B56:B57"/>
    <mergeCell ref="A59:A60"/>
    <mergeCell ref="B59:B60"/>
    <mergeCell ref="Z63:Z64"/>
    <mergeCell ref="A67:A68"/>
    <mergeCell ref="B67:B68"/>
    <mergeCell ref="A69:A70"/>
    <mergeCell ref="B69:B70"/>
    <mergeCell ref="A65:A66"/>
    <mergeCell ref="B65:B66"/>
    <mergeCell ref="A72:A73"/>
    <mergeCell ref="B72:B73"/>
    <mergeCell ref="A74:A75"/>
    <mergeCell ref="B74:B75"/>
    <mergeCell ref="A76:A77"/>
    <mergeCell ref="B76:B77"/>
    <mergeCell ref="A84:A85"/>
    <mergeCell ref="B84:B85"/>
    <mergeCell ref="A78:A79"/>
    <mergeCell ref="B78:B79"/>
    <mergeCell ref="A80:A81"/>
    <mergeCell ref="B80:B81"/>
    <mergeCell ref="A82:A83"/>
    <mergeCell ref="B82:B83"/>
  </mergeCells>
  <hyperlinks>
    <hyperlink ref="G6" r:id="rId1" xr:uid="{00000000-0004-0000-0A00-000000000000}"/>
    <hyperlink ref="G7" r:id="rId2" xr:uid="{00000000-0004-0000-0A00-000001000000}"/>
    <hyperlink ref="G8" r:id="rId3" xr:uid="{00000000-0004-0000-0A00-000002000000}"/>
    <hyperlink ref="G9" r:id="rId4" xr:uid="{00000000-0004-0000-0A00-000003000000}"/>
    <hyperlink ref="G10" r:id="rId5" xr:uid="{00000000-0004-0000-0A00-000004000000}"/>
    <hyperlink ref="G11" r:id="rId6" xr:uid="{00000000-0004-0000-0A00-000005000000}"/>
    <hyperlink ref="G12" r:id="rId7" xr:uid="{00000000-0004-0000-0A00-000006000000}"/>
    <hyperlink ref="G13" r:id="rId8" xr:uid="{00000000-0004-0000-0A00-000007000000}"/>
    <hyperlink ref="G14" r:id="rId9" xr:uid="{00000000-0004-0000-0A00-000008000000}"/>
    <hyperlink ref="G15" r:id="rId10" xr:uid="{00000000-0004-0000-0A00-000009000000}"/>
    <hyperlink ref="G16" r:id="rId11" xr:uid="{00000000-0004-0000-0A00-00000A000000}"/>
    <hyperlink ref="G17" r:id="rId12" xr:uid="{00000000-0004-0000-0A00-00000B000000}"/>
    <hyperlink ref="G20" r:id="rId13" xr:uid="{00000000-0004-0000-0A00-00000C000000}"/>
    <hyperlink ref="G21" r:id="rId14" xr:uid="{00000000-0004-0000-0A00-00000D000000}"/>
  </hyperlink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AQ123"/>
  <sheetViews>
    <sheetView zoomScale="80" zoomScaleNormal="80" workbookViewId="0">
      <pane xSplit="2" ySplit="2" topLeftCell="C98" activePane="bottomRight" state="frozen"/>
      <selection pane="topRight" activeCell="C3" sqref="C3"/>
      <selection pane="bottomLeft" activeCell="C3" sqref="C3"/>
      <selection pane="bottomRight" activeCell="D99" sqref="D99:E100"/>
    </sheetView>
  </sheetViews>
  <sheetFormatPr baseColWidth="10" defaultColWidth="10.83203125" defaultRowHeight="16" outlineLevelRow="1"/>
  <cols>
    <col min="1" max="1" width="6.1640625" style="53" customWidth="1"/>
    <col min="2" max="2" width="13.1640625" style="53" customWidth="1"/>
    <col min="3" max="3" width="6.6640625" style="53" customWidth="1"/>
    <col min="4" max="4" width="12" style="5" customWidth="1"/>
    <col min="5" max="5" width="26.1640625" style="5" customWidth="1"/>
    <col min="6" max="6" width="10.6640625" style="54" customWidth="1"/>
    <col min="7" max="7" width="7.33203125" style="54" customWidth="1"/>
    <col min="8" max="8" width="25.6640625" style="5" customWidth="1"/>
    <col min="9" max="13" width="3.6640625" style="53" customWidth="1"/>
    <col min="14" max="14" width="4.33203125" style="53" customWidth="1"/>
    <col min="15" max="17" width="12.33203125" style="54" customWidth="1"/>
    <col min="18" max="18" width="36.5" style="394" customWidth="1"/>
    <col min="19" max="19" width="10.83203125" customWidth="1"/>
    <col min="22" max="22" width="26.6640625" customWidth="1"/>
    <col min="23" max="23" width="34.83203125" customWidth="1"/>
    <col min="26" max="26" width="87.1640625" customWidth="1"/>
  </cols>
  <sheetData>
    <row r="1" spans="1:32" ht="19" customHeight="1">
      <c r="A1" s="929" t="s">
        <v>661</v>
      </c>
      <c r="B1" s="930"/>
      <c r="C1" s="32"/>
      <c r="D1" s="33"/>
      <c r="E1" s="33"/>
      <c r="F1" s="34"/>
      <c r="G1" s="34"/>
      <c r="H1" s="35"/>
      <c r="I1" s="36"/>
      <c r="J1" s="36"/>
      <c r="K1" s="36"/>
      <c r="L1" s="36"/>
      <c r="M1" s="36"/>
      <c r="N1" s="36"/>
      <c r="O1" s="34"/>
      <c r="P1" s="34"/>
      <c r="Q1" s="34"/>
      <c r="R1" s="392"/>
    </row>
    <row r="2" spans="1:32" s="29" customFormat="1" ht="57" customHeight="1">
      <c r="A2" s="931" t="s">
        <v>366</v>
      </c>
      <c r="B2" s="932"/>
      <c r="C2" s="37" t="s">
        <v>94</v>
      </c>
      <c r="D2" s="38" t="s">
        <v>76</v>
      </c>
      <c r="E2" s="39" t="s">
        <v>367</v>
      </c>
      <c r="F2" s="39" t="s">
        <v>368</v>
      </c>
      <c r="G2" s="39" t="s">
        <v>369</v>
      </c>
      <c r="H2" s="39" t="s">
        <v>370</v>
      </c>
      <c r="I2" s="40" t="s">
        <v>371</v>
      </c>
      <c r="J2" s="40" t="s">
        <v>372</v>
      </c>
      <c r="K2" s="40" t="s">
        <v>373</v>
      </c>
      <c r="L2" s="40" t="s">
        <v>374</v>
      </c>
      <c r="M2" s="40" t="s">
        <v>375</v>
      </c>
      <c r="N2" s="40" t="s">
        <v>376</v>
      </c>
      <c r="O2" s="41" t="s">
        <v>377</v>
      </c>
      <c r="P2" s="119" t="s">
        <v>378</v>
      </c>
      <c r="Q2" s="120" t="s">
        <v>379</v>
      </c>
      <c r="R2" s="122" t="s">
        <v>663</v>
      </c>
    </row>
    <row r="3" spans="1:32" s="45" customFormat="1" ht="21" customHeight="1">
      <c r="A3" s="42" t="s">
        <v>78</v>
      </c>
      <c r="B3" s="43" t="s">
        <v>260</v>
      </c>
      <c r="C3" s="25"/>
      <c r="D3" s="44"/>
      <c r="E3" s="104"/>
      <c r="F3" s="104"/>
      <c r="G3" s="104"/>
      <c r="H3" s="44"/>
      <c r="I3" s="25"/>
      <c r="J3" s="25"/>
      <c r="K3" s="25"/>
      <c r="L3" s="25"/>
      <c r="M3" s="25"/>
      <c r="N3" s="25"/>
      <c r="O3" s="44"/>
      <c r="P3" s="44"/>
      <c r="Q3" s="44"/>
      <c r="R3" s="123"/>
    </row>
    <row r="4" spans="1:32" s="45" customFormat="1" ht="74" customHeight="1" outlineLevel="1">
      <c r="A4" s="933" t="s">
        <v>79</v>
      </c>
      <c r="B4" s="888" t="s">
        <v>381</v>
      </c>
      <c r="C4" s="24">
        <v>1.1000000000000001</v>
      </c>
      <c r="D4" s="126"/>
      <c r="E4" s="108"/>
      <c r="F4" s="86"/>
      <c r="G4" s="87"/>
      <c r="I4" s="46"/>
      <c r="J4" s="27"/>
      <c r="K4" s="27"/>
      <c r="L4" s="46"/>
      <c r="M4" s="47"/>
      <c r="N4" s="24"/>
      <c r="O4" s="48"/>
      <c r="P4" s="48"/>
      <c r="Q4" s="48"/>
      <c r="R4" s="118"/>
      <c r="V4" s="18"/>
      <c r="W4" s="30"/>
      <c r="X4" s="49"/>
      <c r="Y4" s="49"/>
      <c r="Z4" s="18"/>
      <c r="AA4" s="50"/>
      <c r="AB4" s="51"/>
      <c r="AC4" s="1"/>
      <c r="AD4" s="50"/>
      <c r="AE4" s="52"/>
      <c r="AF4" s="30"/>
    </row>
    <row r="5" spans="1:32" ht="63" customHeight="1" outlineLevel="1">
      <c r="A5" s="934"/>
      <c r="B5" s="936"/>
      <c r="C5" s="53">
        <v>1.2</v>
      </c>
      <c r="D5" s="126"/>
      <c r="E5" s="108"/>
      <c r="F5" s="86"/>
      <c r="G5" s="87"/>
      <c r="H5" s="94"/>
      <c r="R5" s="118"/>
      <c r="V5" s="18"/>
      <c r="W5" s="30"/>
      <c r="X5" s="49"/>
      <c r="Y5" s="49"/>
    </row>
    <row r="6" spans="1:32" s="45" customFormat="1" ht="63" customHeight="1" outlineLevel="1">
      <c r="A6" s="935"/>
      <c r="B6" s="937"/>
      <c r="C6" s="24">
        <v>1.3</v>
      </c>
      <c r="D6" s="126"/>
      <c r="E6" s="365" t="s">
        <v>798</v>
      </c>
      <c r="F6" s="86"/>
      <c r="G6" s="87"/>
      <c r="H6" s="94"/>
      <c r="I6" s="46"/>
      <c r="J6" s="27"/>
      <c r="K6" s="27"/>
      <c r="L6" s="46"/>
      <c r="M6" s="47"/>
      <c r="N6" s="24"/>
      <c r="O6" s="48"/>
      <c r="P6" s="48"/>
      <c r="Q6" s="48"/>
      <c r="R6" s="118"/>
      <c r="V6" s="18"/>
      <c r="W6" s="30"/>
      <c r="X6" s="49"/>
      <c r="Y6" s="49"/>
      <c r="Z6" s="18"/>
      <c r="AA6" s="50"/>
      <c r="AB6" s="51"/>
      <c r="AC6" s="1"/>
      <c r="AD6" s="50"/>
      <c r="AE6" s="52"/>
      <c r="AF6" s="30"/>
    </row>
    <row r="7" spans="1:32" s="45" customFormat="1" ht="63" customHeight="1" outlineLevel="1">
      <c r="A7" s="885" t="s">
        <v>392</v>
      </c>
      <c r="B7" s="938" t="s">
        <v>393</v>
      </c>
      <c r="C7" s="24">
        <v>2.1</v>
      </c>
      <c r="D7" s="218" t="s">
        <v>115</v>
      </c>
      <c r="E7" s="218" t="s">
        <v>116</v>
      </c>
      <c r="F7" s="406" t="s">
        <v>798</v>
      </c>
      <c r="G7" s="364" t="s">
        <v>810</v>
      </c>
      <c r="H7" s="94" t="s">
        <v>1428</v>
      </c>
      <c r="I7" s="27"/>
      <c r="J7" s="27"/>
      <c r="K7" s="27"/>
      <c r="L7" s="27"/>
      <c r="M7" s="47"/>
      <c r="N7" s="2"/>
      <c r="O7" s="55"/>
      <c r="P7" s="55"/>
      <c r="Q7" s="55"/>
      <c r="R7" s="256" t="s">
        <v>1657</v>
      </c>
      <c r="V7" s="18"/>
      <c r="W7" s="30"/>
      <c r="X7" s="49"/>
      <c r="Y7" s="49"/>
      <c r="Z7" s="18"/>
      <c r="AA7" s="50"/>
      <c r="AB7" s="51"/>
      <c r="AC7" s="1"/>
      <c r="AD7" s="50"/>
      <c r="AE7" s="52"/>
      <c r="AF7" s="56"/>
    </row>
    <row r="8" spans="1:32" s="45" customFormat="1" ht="63" customHeight="1" outlineLevel="1">
      <c r="A8" s="886"/>
      <c r="B8" s="939"/>
      <c r="C8" s="24">
        <v>2.2000000000000002</v>
      </c>
      <c r="D8" s="218" t="s">
        <v>115</v>
      </c>
      <c r="E8" s="218" t="s">
        <v>118</v>
      </c>
      <c r="F8" s="86"/>
      <c r="G8" s="87"/>
      <c r="H8" s="95" t="s">
        <v>1658</v>
      </c>
      <c r="I8" s="27"/>
      <c r="J8" s="27"/>
      <c r="K8" s="27"/>
      <c r="L8" s="27"/>
      <c r="M8" s="2"/>
      <c r="N8" s="2"/>
      <c r="O8" s="55"/>
      <c r="P8" s="55"/>
      <c r="Q8" s="55"/>
      <c r="R8" s="118"/>
      <c r="V8" s="18"/>
      <c r="W8" s="30"/>
      <c r="X8" s="49"/>
      <c r="Y8" s="49"/>
      <c r="Z8" s="18"/>
      <c r="AA8" s="50"/>
      <c r="AB8" s="51"/>
      <c r="AC8" s="1"/>
      <c r="AD8" s="50"/>
      <c r="AE8" s="52"/>
      <c r="AF8" s="56"/>
    </row>
    <row r="9" spans="1:32" s="45" customFormat="1" ht="63" customHeight="1" outlineLevel="1">
      <c r="A9" s="887"/>
      <c r="B9" s="940"/>
      <c r="C9" s="24">
        <v>2.2999999999999998</v>
      </c>
      <c r="D9" s="380"/>
      <c r="E9" s="380"/>
      <c r="F9" s="381"/>
      <c r="G9" s="382"/>
      <c r="H9" s="383"/>
      <c r="I9" s="384"/>
      <c r="J9" s="385"/>
      <c r="K9" s="385"/>
      <c r="L9" s="385"/>
      <c r="M9" s="386"/>
      <c r="N9" s="387"/>
      <c r="O9" s="388"/>
      <c r="P9" s="388"/>
      <c r="Q9" s="388"/>
      <c r="R9" s="118" t="s">
        <v>1659</v>
      </c>
      <c r="V9" s="18"/>
      <c r="W9" s="30"/>
      <c r="X9" s="49"/>
      <c r="Y9" s="49"/>
      <c r="Z9" s="18"/>
      <c r="AA9" s="50"/>
      <c r="AB9" s="51"/>
      <c r="AC9" s="51"/>
      <c r="AD9" s="51"/>
      <c r="AE9" s="52"/>
      <c r="AF9" s="56"/>
    </row>
    <row r="10" spans="1:32" s="45" customFormat="1" ht="88" customHeight="1" outlineLevel="1">
      <c r="A10" s="885" t="s">
        <v>402</v>
      </c>
      <c r="B10" s="926"/>
      <c r="C10" s="24">
        <v>3.1</v>
      </c>
      <c r="D10" s="218" t="s">
        <v>115</v>
      </c>
      <c r="E10" s="218" t="s">
        <v>124</v>
      </c>
      <c r="F10" s="86"/>
      <c r="G10" s="87"/>
      <c r="H10" s="96" t="s">
        <v>1660</v>
      </c>
      <c r="I10" s="27"/>
      <c r="J10" s="27"/>
      <c r="K10" s="27"/>
      <c r="L10" s="27"/>
      <c r="M10" s="27"/>
      <c r="N10" s="2"/>
      <c r="O10" s="55"/>
      <c r="P10" s="55"/>
      <c r="Q10" s="55"/>
      <c r="R10" s="118"/>
      <c r="V10" s="18"/>
      <c r="W10" s="30"/>
      <c r="X10" s="49"/>
      <c r="Y10" s="49"/>
      <c r="Z10" s="18"/>
      <c r="AA10" s="51"/>
      <c r="AB10" s="51"/>
      <c r="AC10" s="51"/>
      <c r="AD10" s="51"/>
      <c r="AE10" s="56"/>
      <c r="AF10" s="56"/>
    </row>
    <row r="11" spans="1:32" s="45" customFormat="1" ht="63" customHeight="1" outlineLevel="1">
      <c r="A11" s="886"/>
      <c r="B11" s="927"/>
      <c r="C11" s="24">
        <v>3.2</v>
      </c>
      <c r="D11" s="218" t="s">
        <v>115</v>
      </c>
      <c r="E11" s="218" t="s">
        <v>126</v>
      </c>
      <c r="F11" s="86"/>
      <c r="G11" s="87"/>
      <c r="H11" s="96"/>
      <c r="I11" s="27"/>
      <c r="J11" s="27"/>
      <c r="K11" s="27"/>
      <c r="L11" s="27"/>
      <c r="M11" s="2"/>
      <c r="N11" s="2"/>
      <c r="O11" s="55"/>
      <c r="P11" s="55"/>
      <c r="Q11" s="55"/>
      <c r="R11" s="118"/>
      <c r="V11" s="18"/>
      <c r="W11" s="30"/>
      <c r="X11" s="49"/>
      <c r="Y11" s="49"/>
      <c r="Z11" s="18"/>
      <c r="AA11" s="51"/>
      <c r="AB11" s="51"/>
      <c r="AC11" s="51"/>
      <c r="AD11" s="51"/>
      <c r="AE11" s="56"/>
      <c r="AF11" s="56"/>
    </row>
    <row r="12" spans="1:32" s="45" customFormat="1" ht="63" customHeight="1" outlineLevel="1">
      <c r="A12" s="887"/>
      <c r="B12" s="928"/>
      <c r="C12" s="24">
        <v>3.3</v>
      </c>
      <c r="D12" s="380"/>
      <c r="E12" s="380"/>
      <c r="F12" s="381"/>
      <c r="G12" s="382"/>
      <c r="H12" s="389"/>
      <c r="I12" s="385"/>
      <c r="J12" s="385"/>
      <c r="K12" s="385"/>
      <c r="L12" s="385"/>
      <c r="M12" s="387"/>
      <c r="N12" s="387"/>
      <c r="O12" s="388"/>
      <c r="P12" s="388"/>
      <c r="Q12" s="388"/>
      <c r="R12" s="393"/>
      <c r="V12" s="18"/>
      <c r="W12" s="30"/>
      <c r="X12" s="49"/>
      <c r="Y12" s="49"/>
      <c r="Z12" s="3"/>
      <c r="AA12" s="51"/>
      <c r="AB12" s="51"/>
      <c r="AC12" s="51"/>
      <c r="AD12" s="51"/>
      <c r="AE12" s="56"/>
      <c r="AF12" s="56"/>
    </row>
    <row r="13" spans="1:32" s="45" customFormat="1" ht="59" customHeight="1" outlineLevel="1">
      <c r="A13" s="885" t="s">
        <v>411</v>
      </c>
      <c r="B13" s="926" t="s">
        <v>412</v>
      </c>
      <c r="C13" s="24">
        <v>4.0999999999999996</v>
      </c>
      <c r="D13" s="218" t="s">
        <v>129</v>
      </c>
      <c r="E13" s="218" t="s">
        <v>130</v>
      </c>
      <c r="F13" s="86"/>
      <c r="G13" s="87"/>
      <c r="H13" s="94" t="s">
        <v>1661</v>
      </c>
      <c r="I13" s="27"/>
      <c r="J13" s="27"/>
      <c r="K13" s="27"/>
      <c r="L13" s="27"/>
      <c r="M13" s="27"/>
      <c r="N13" s="2"/>
      <c r="O13" s="55"/>
      <c r="P13" s="55"/>
      <c r="Q13" s="55"/>
      <c r="R13" s="256" t="s">
        <v>1662</v>
      </c>
      <c r="V13" s="18"/>
      <c r="W13" s="30"/>
      <c r="X13" s="49"/>
      <c r="Y13" s="49"/>
      <c r="Z13" s="18"/>
      <c r="AA13" s="51"/>
      <c r="AB13" s="51"/>
      <c r="AC13" s="51"/>
      <c r="AD13" s="51"/>
      <c r="AE13" s="56"/>
      <c r="AF13" s="56"/>
    </row>
    <row r="14" spans="1:32" s="45" customFormat="1" ht="77.25" customHeight="1" outlineLevel="1">
      <c r="A14" s="886"/>
      <c r="B14" s="927"/>
      <c r="C14" s="24">
        <v>4.2</v>
      </c>
      <c r="D14" s="218" t="s">
        <v>129</v>
      </c>
      <c r="E14" s="218" t="s">
        <v>132</v>
      </c>
      <c r="F14" s="86"/>
      <c r="G14" s="87"/>
      <c r="H14" s="94" t="s">
        <v>1663</v>
      </c>
      <c r="I14" s="27"/>
      <c r="J14" s="27"/>
      <c r="K14" s="27"/>
      <c r="L14" s="27"/>
      <c r="M14" s="2"/>
      <c r="N14" s="2"/>
      <c r="O14" s="55"/>
      <c r="P14" s="55"/>
      <c r="Q14" s="55"/>
      <c r="R14" s="118" t="s">
        <v>675</v>
      </c>
      <c r="V14" s="18"/>
      <c r="W14" s="30"/>
      <c r="X14" s="49"/>
      <c r="Y14" s="49"/>
      <c r="Z14" s="18"/>
      <c r="AA14" s="51"/>
      <c r="AB14" s="51"/>
      <c r="AC14" s="51"/>
      <c r="AD14" s="51"/>
      <c r="AE14" s="56"/>
      <c r="AF14" s="56"/>
    </row>
    <row r="15" spans="1:32" s="45" customFormat="1" ht="63" customHeight="1" outlineLevel="1">
      <c r="A15" s="887"/>
      <c r="B15" s="928"/>
      <c r="C15" s="24">
        <v>4.3</v>
      </c>
      <c r="D15" s="380"/>
      <c r="E15" s="380"/>
      <c r="F15" s="381"/>
      <c r="G15" s="382"/>
      <c r="H15" s="389"/>
      <c r="I15" s="385"/>
      <c r="J15" s="385"/>
      <c r="K15" s="385"/>
      <c r="L15" s="385"/>
      <c r="M15" s="387"/>
      <c r="N15" s="387"/>
      <c r="O15" s="388"/>
      <c r="P15" s="388"/>
      <c r="Q15" s="388"/>
      <c r="R15" s="393"/>
      <c r="V15" s="18"/>
      <c r="W15" s="30"/>
      <c r="X15" s="49"/>
      <c r="Y15" s="49"/>
      <c r="Z15" s="57"/>
      <c r="AA15" s="51"/>
      <c r="AB15" s="51"/>
      <c r="AC15" s="51"/>
      <c r="AD15" s="51"/>
      <c r="AE15" s="56"/>
      <c r="AF15" s="56"/>
    </row>
    <row r="16" spans="1:32" s="45" customFormat="1" ht="63" customHeight="1" outlineLevel="1">
      <c r="A16" s="885" t="s">
        <v>421</v>
      </c>
      <c r="B16" s="926" t="s">
        <v>422</v>
      </c>
      <c r="C16" s="24">
        <v>5.0999999999999996</v>
      </c>
      <c r="D16" s="218" t="s">
        <v>129</v>
      </c>
      <c r="E16" s="218" t="s">
        <v>137</v>
      </c>
      <c r="F16" s="86"/>
      <c r="G16" s="87"/>
      <c r="H16" s="96" t="s">
        <v>1664</v>
      </c>
      <c r="I16" s="27"/>
      <c r="J16" s="27"/>
      <c r="K16" s="27"/>
      <c r="L16" s="27"/>
      <c r="M16" s="2"/>
      <c r="N16" s="2"/>
      <c r="O16" s="55"/>
      <c r="P16" s="55"/>
      <c r="Q16" s="55"/>
      <c r="R16" s="118" t="s">
        <v>675</v>
      </c>
      <c r="V16" s="18"/>
      <c r="W16" s="30"/>
      <c r="X16" s="49"/>
      <c r="Y16" s="49"/>
      <c r="Z16" s="18"/>
      <c r="AA16" s="51"/>
      <c r="AB16" s="51"/>
      <c r="AC16" s="51"/>
      <c r="AD16" s="51"/>
      <c r="AE16" s="56"/>
      <c r="AF16" s="56"/>
    </row>
    <row r="17" spans="1:32" s="45" customFormat="1" ht="63" customHeight="1" outlineLevel="1">
      <c r="A17" s="886"/>
      <c r="B17" s="927"/>
      <c r="C17" s="24">
        <v>5.2</v>
      </c>
      <c r="D17" s="218" t="s">
        <v>129</v>
      </c>
      <c r="E17" s="218" t="s">
        <v>139</v>
      </c>
      <c r="F17" s="86"/>
      <c r="G17" s="87"/>
      <c r="H17" s="97" t="s">
        <v>1665</v>
      </c>
      <c r="I17" s="27"/>
      <c r="J17" s="27"/>
      <c r="K17" s="27"/>
      <c r="L17" s="27"/>
      <c r="M17" s="2"/>
      <c r="N17" s="2"/>
      <c r="O17" s="55"/>
      <c r="P17" s="55"/>
      <c r="Q17" s="55"/>
      <c r="R17" s="118" t="s">
        <v>1666</v>
      </c>
      <c r="V17" s="18"/>
      <c r="W17" s="30"/>
      <c r="X17" s="49"/>
      <c r="Y17" s="49"/>
      <c r="Z17" s="18"/>
      <c r="AA17" s="51"/>
      <c r="AB17" s="51"/>
      <c r="AC17" s="51"/>
      <c r="AD17" s="51"/>
      <c r="AE17" s="56"/>
      <c r="AF17" s="56"/>
    </row>
    <row r="18" spans="1:32" s="45" customFormat="1" ht="63" customHeight="1" outlineLevel="1">
      <c r="A18" s="887"/>
      <c r="B18" s="928"/>
      <c r="C18" s="127">
        <v>5.3</v>
      </c>
      <c r="D18" s="380"/>
      <c r="E18" s="380"/>
      <c r="F18" s="381"/>
      <c r="G18" s="382"/>
      <c r="H18" s="383"/>
      <c r="I18" s="385"/>
      <c r="J18" s="385"/>
      <c r="K18" s="385"/>
      <c r="L18" s="385"/>
      <c r="M18" s="385"/>
      <c r="N18" s="387"/>
      <c r="O18" s="388"/>
      <c r="P18" s="388"/>
      <c r="Q18" s="388"/>
      <c r="R18" s="393"/>
      <c r="V18" s="18"/>
      <c r="W18" s="30"/>
      <c r="X18" s="49"/>
      <c r="Y18" s="49"/>
      <c r="Z18" s="57"/>
      <c r="AA18" s="51"/>
      <c r="AB18" s="51"/>
      <c r="AC18" s="51"/>
      <c r="AD18" s="51"/>
      <c r="AE18" s="56"/>
      <c r="AF18" s="56"/>
    </row>
    <row r="19" spans="1:32" s="45" customFormat="1" ht="65" customHeight="1" outlineLevel="1">
      <c r="A19" s="885" t="s">
        <v>429</v>
      </c>
      <c r="B19" s="915" t="s">
        <v>430</v>
      </c>
      <c r="C19" s="118">
        <v>6.1</v>
      </c>
      <c r="D19" s="218" t="s">
        <v>129</v>
      </c>
      <c r="E19" s="218" t="s">
        <v>146</v>
      </c>
      <c r="F19" s="86"/>
      <c r="G19" s="87"/>
      <c r="H19" s="98" t="s">
        <v>1667</v>
      </c>
      <c r="I19" s="2"/>
      <c r="J19" s="27"/>
      <c r="K19" s="27"/>
      <c r="L19" s="27"/>
      <c r="M19" s="27"/>
      <c r="N19" s="2"/>
      <c r="O19" s="55"/>
      <c r="P19" s="55"/>
      <c r="Q19" s="55"/>
      <c r="R19" s="118"/>
      <c r="V19" s="18"/>
      <c r="W19" s="30"/>
      <c r="X19" s="49"/>
      <c r="Y19" s="49"/>
      <c r="Z19" s="58"/>
      <c r="AA19" s="51"/>
      <c r="AB19" s="51"/>
      <c r="AC19" s="51"/>
      <c r="AD19" s="51"/>
      <c r="AE19" s="56"/>
      <c r="AF19" s="56"/>
    </row>
    <row r="20" spans="1:32" s="45" customFormat="1" ht="90" customHeight="1" outlineLevel="1">
      <c r="A20" s="886"/>
      <c r="B20" s="916"/>
      <c r="C20" s="118">
        <v>6.2</v>
      </c>
      <c r="D20" s="218" t="s">
        <v>129</v>
      </c>
      <c r="E20" s="218" t="s">
        <v>148</v>
      </c>
      <c r="F20" s="86"/>
      <c r="G20" s="87"/>
      <c r="H20" s="97"/>
      <c r="I20" s="27"/>
      <c r="J20" s="27"/>
      <c r="K20" s="27"/>
      <c r="L20" s="27"/>
      <c r="M20" s="2"/>
      <c r="N20" s="2"/>
      <c r="O20" s="55"/>
      <c r="P20" s="55"/>
      <c r="Q20" s="55"/>
      <c r="R20" s="118"/>
      <c r="V20" s="18"/>
      <c r="W20" s="59"/>
      <c r="X20" s="49"/>
      <c r="Y20" s="49"/>
      <c r="Z20" s="58"/>
      <c r="AA20" s="51"/>
      <c r="AB20" s="51"/>
      <c r="AC20" s="51"/>
      <c r="AD20" s="51"/>
      <c r="AE20" s="56"/>
      <c r="AF20" s="56"/>
    </row>
    <row r="21" spans="1:32" s="45" customFormat="1" ht="94" customHeight="1" outlineLevel="1">
      <c r="A21" s="887"/>
      <c r="B21" s="917"/>
      <c r="C21" s="118">
        <v>6.3</v>
      </c>
      <c r="D21" s="380"/>
      <c r="E21" s="380"/>
      <c r="F21" s="381"/>
      <c r="G21" s="382"/>
      <c r="H21" s="390"/>
      <c r="I21" s="385"/>
      <c r="J21" s="385"/>
      <c r="K21" s="385"/>
      <c r="L21" s="385"/>
      <c r="M21" s="387"/>
      <c r="N21" s="385"/>
      <c r="O21" s="388"/>
      <c r="P21" s="388"/>
      <c r="Q21" s="388"/>
      <c r="R21" s="393"/>
      <c r="V21" s="18"/>
      <c r="W21" s="59"/>
      <c r="X21" s="49"/>
      <c r="Y21" s="49"/>
      <c r="Z21" s="60"/>
      <c r="AA21" s="51"/>
      <c r="AB21" s="51"/>
      <c r="AC21" s="1"/>
      <c r="AD21" s="51"/>
      <c r="AE21" s="56"/>
      <c r="AF21" s="56"/>
    </row>
    <row r="22" spans="1:32" s="45" customFormat="1" ht="63" customHeight="1" outlineLevel="1">
      <c r="A22" s="885" t="s">
        <v>437</v>
      </c>
      <c r="B22" s="926" t="s">
        <v>64</v>
      </c>
      <c r="C22" s="118">
        <v>7.1</v>
      </c>
      <c r="D22" s="218" t="s">
        <v>129</v>
      </c>
      <c r="E22" s="218" t="s">
        <v>153</v>
      </c>
      <c r="F22" s="86"/>
      <c r="G22" s="87"/>
      <c r="H22" s="283" t="s">
        <v>708</v>
      </c>
      <c r="I22" s="27"/>
      <c r="J22" s="27"/>
      <c r="K22" s="27"/>
      <c r="L22" s="27"/>
      <c r="M22" s="2"/>
      <c r="N22" s="27"/>
      <c r="O22" s="55"/>
      <c r="P22" s="55"/>
      <c r="Q22" s="55"/>
      <c r="R22" s="118"/>
      <c r="V22" s="30"/>
      <c r="W22" s="30"/>
      <c r="X22" s="49"/>
      <c r="Y22" s="49"/>
      <c r="Z22" s="61"/>
      <c r="AA22" s="51"/>
      <c r="AB22" s="51"/>
      <c r="AC22" s="51"/>
      <c r="AD22" s="51"/>
      <c r="AE22" s="56"/>
      <c r="AF22" s="56"/>
    </row>
    <row r="23" spans="1:32" s="45" customFormat="1" ht="76" customHeight="1" outlineLevel="1">
      <c r="A23" s="886"/>
      <c r="B23" s="927"/>
      <c r="C23" s="118">
        <v>7.2</v>
      </c>
      <c r="D23" s="218" t="s">
        <v>155</v>
      </c>
      <c r="E23" s="218" t="s">
        <v>156</v>
      </c>
      <c r="F23" s="86"/>
      <c r="G23" s="87"/>
      <c r="H23" s="99" t="s">
        <v>1668</v>
      </c>
      <c r="I23" s="27"/>
      <c r="J23" s="27"/>
      <c r="K23" s="27"/>
      <c r="L23" s="27"/>
      <c r="M23" s="2"/>
      <c r="N23" s="27"/>
      <c r="O23" s="55"/>
      <c r="P23" s="55"/>
      <c r="Q23" s="55"/>
      <c r="R23" s="118"/>
      <c r="AF23" s="56"/>
    </row>
    <row r="24" spans="1:32" s="45" customFormat="1" ht="63" customHeight="1" outlineLevel="1">
      <c r="A24" s="887"/>
      <c r="B24" s="928"/>
      <c r="C24" s="118">
        <v>7.3</v>
      </c>
      <c r="D24" s="380"/>
      <c r="E24" s="380"/>
      <c r="F24" s="381"/>
      <c r="G24" s="382"/>
      <c r="H24" s="391"/>
      <c r="I24" s="385"/>
      <c r="J24" s="385"/>
      <c r="K24" s="385"/>
      <c r="L24" s="385"/>
      <c r="M24" s="387"/>
      <c r="N24" s="385"/>
      <c r="O24" s="388"/>
      <c r="P24" s="388"/>
      <c r="Q24" s="388"/>
      <c r="R24" s="393"/>
      <c r="AF24" s="56"/>
    </row>
    <row r="25" spans="1:32" s="45" customFormat="1" ht="27" customHeight="1">
      <c r="A25" s="42" t="s">
        <v>83</v>
      </c>
      <c r="B25" s="25"/>
      <c r="C25" s="25"/>
      <c r="D25" s="92"/>
      <c r="E25" s="88"/>
      <c r="F25" s="88"/>
      <c r="G25" s="89"/>
      <c r="H25" s="100"/>
      <c r="I25" s="25"/>
      <c r="J25" s="25"/>
      <c r="K25" s="25"/>
      <c r="L25" s="25"/>
      <c r="M25" s="25"/>
      <c r="N25" s="25"/>
      <c r="O25" s="44"/>
      <c r="P25" s="44"/>
      <c r="Q25" s="44"/>
      <c r="R25" s="25"/>
      <c r="V25" s="62"/>
      <c r="W25" s="62"/>
      <c r="X25" s="63"/>
      <c r="Y25" s="63"/>
      <c r="Z25" s="64"/>
      <c r="AA25" s="62"/>
      <c r="AB25" s="62"/>
      <c r="AC25" s="62"/>
      <c r="AD25" s="62"/>
      <c r="AE25" s="62"/>
      <c r="AF25" s="62"/>
    </row>
    <row r="26" spans="1:32" s="45" customFormat="1" ht="47" customHeight="1" outlineLevel="1">
      <c r="A26" s="65" t="s">
        <v>446</v>
      </c>
      <c r="B26" s="24" t="s">
        <v>447</v>
      </c>
      <c r="C26" s="24">
        <v>0</v>
      </c>
      <c r="D26" s="150"/>
      <c r="E26" s="133"/>
      <c r="F26" s="86"/>
      <c r="G26" s="87"/>
      <c r="H26" s="94"/>
      <c r="I26" s="27"/>
      <c r="J26" s="27"/>
      <c r="K26" s="27"/>
      <c r="L26" s="27"/>
      <c r="M26" s="27"/>
      <c r="N26" s="2"/>
      <c r="O26" s="55"/>
      <c r="P26" s="55"/>
      <c r="Q26" s="55"/>
      <c r="R26" s="118"/>
    </row>
    <row r="27" spans="1:32" s="45" customFormat="1" ht="59" customHeight="1" outlineLevel="1">
      <c r="A27" s="885" t="s">
        <v>453</v>
      </c>
      <c r="B27" s="926"/>
      <c r="C27" s="24">
        <v>1.1000000000000001</v>
      </c>
      <c r="D27" s="218" t="s">
        <v>155</v>
      </c>
      <c r="E27" s="218" t="s">
        <v>156</v>
      </c>
      <c r="F27" s="86"/>
      <c r="G27" s="87"/>
      <c r="H27" s="218" t="s">
        <v>1669</v>
      </c>
      <c r="I27" s="27"/>
      <c r="J27" s="27"/>
      <c r="K27" s="27"/>
      <c r="L27" s="27"/>
      <c r="M27" s="27"/>
      <c r="N27" s="2"/>
      <c r="O27" s="55"/>
      <c r="P27" s="55"/>
      <c r="Q27" s="55"/>
      <c r="R27" s="118"/>
    </row>
    <row r="28" spans="1:32" s="45" customFormat="1" ht="59" customHeight="1" outlineLevel="1">
      <c r="A28" s="886"/>
      <c r="B28" s="927"/>
      <c r="C28" s="24">
        <v>1.2</v>
      </c>
      <c r="D28" s="218" t="s">
        <v>155</v>
      </c>
      <c r="E28" s="218" t="s">
        <v>156</v>
      </c>
      <c r="F28" s="86"/>
      <c r="G28" s="87"/>
      <c r="H28" s="98"/>
      <c r="I28" s="27"/>
      <c r="J28" s="27"/>
      <c r="K28" s="26"/>
      <c r="L28" s="27"/>
      <c r="M28" s="2"/>
      <c r="N28" s="2"/>
      <c r="O28" s="55"/>
      <c r="P28" s="55"/>
      <c r="Q28" s="55"/>
      <c r="R28" s="118"/>
    </row>
    <row r="29" spans="1:32" s="45" customFormat="1" ht="59" customHeight="1" outlineLevel="1">
      <c r="A29" s="887"/>
      <c r="B29" s="928"/>
      <c r="C29" s="24">
        <v>1.3</v>
      </c>
      <c r="D29" s="218"/>
      <c r="E29" s="218"/>
      <c r="F29" s="86"/>
      <c r="G29" s="87"/>
      <c r="H29" s="98"/>
      <c r="I29" s="27"/>
      <c r="J29" s="27"/>
      <c r="K29" s="27"/>
      <c r="L29" s="27"/>
      <c r="M29" s="27"/>
      <c r="N29" s="27"/>
      <c r="O29" s="31"/>
      <c r="P29" s="31"/>
      <c r="Q29" s="31"/>
      <c r="R29" s="118"/>
    </row>
    <row r="30" spans="1:32" s="45" customFormat="1" ht="59" customHeight="1" outlineLevel="1">
      <c r="A30" s="885" t="s">
        <v>462</v>
      </c>
      <c r="B30" s="926"/>
      <c r="C30" s="24">
        <v>2.1</v>
      </c>
      <c r="D30" s="218" t="s">
        <v>155</v>
      </c>
      <c r="E30" s="218" t="s">
        <v>162</v>
      </c>
      <c r="F30" s="86"/>
      <c r="G30" s="87"/>
      <c r="H30" s="218" t="s">
        <v>1670</v>
      </c>
      <c r="I30" s="27"/>
      <c r="J30" s="27"/>
      <c r="K30" s="27"/>
      <c r="L30" s="27"/>
      <c r="M30" s="27"/>
      <c r="N30" s="27"/>
      <c r="O30" s="31"/>
      <c r="P30" s="31"/>
      <c r="Q30" s="31"/>
      <c r="R30" s="118"/>
    </row>
    <row r="31" spans="1:32" s="45" customFormat="1" ht="59" customHeight="1" outlineLevel="1">
      <c r="A31" s="886"/>
      <c r="B31" s="927"/>
      <c r="C31" s="24">
        <v>2.2000000000000002</v>
      </c>
      <c r="D31" s="218" t="s">
        <v>155</v>
      </c>
      <c r="E31" s="218" t="s">
        <v>165</v>
      </c>
      <c r="F31" s="86"/>
      <c r="G31" s="87"/>
      <c r="H31" s="218" t="s">
        <v>1671</v>
      </c>
      <c r="I31" s="27"/>
      <c r="J31" s="27"/>
      <c r="K31" s="27"/>
      <c r="L31" s="27"/>
      <c r="M31" s="27"/>
      <c r="N31" s="27"/>
      <c r="O31" s="31"/>
      <c r="P31" s="31"/>
      <c r="Q31" s="31"/>
      <c r="R31" s="118"/>
    </row>
    <row r="32" spans="1:32" s="45" customFormat="1" ht="59" customHeight="1" outlineLevel="1">
      <c r="A32" s="887"/>
      <c r="B32" s="928"/>
      <c r="C32" s="24">
        <v>2.2999999999999998</v>
      </c>
      <c r="D32" s="218"/>
      <c r="E32" s="218"/>
      <c r="F32" s="86"/>
      <c r="G32" s="87"/>
      <c r="H32" s="98"/>
      <c r="I32" s="27"/>
      <c r="J32" s="27"/>
      <c r="K32" s="27"/>
      <c r="L32" s="27"/>
      <c r="M32" s="27"/>
      <c r="N32" s="27"/>
      <c r="O32" s="31"/>
      <c r="P32" s="31"/>
      <c r="Q32" s="31"/>
      <c r="R32" s="118"/>
    </row>
    <row r="33" spans="1:34" s="45" customFormat="1" ht="59" customHeight="1" outlineLevel="1">
      <c r="A33" s="885" t="s">
        <v>467</v>
      </c>
      <c r="B33" s="926" t="s">
        <v>430</v>
      </c>
      <c r="C33" s="24">
        <v>3.1</v>
      </c>
      <c r="D33" s="218" t="s">
        <v>155</v>
      </c>
      <c r="E33" s="218" t="s">
        <v>165</v>
      </c>
      <c r="F33" s="86"/>
      <c r="G33" s="87"/>
      <c r="H33" s="283" t="s">
        <v>1672</v>
      </c>
      <c r="I33" s="27"/>
      <c r="J33" s="27"/>
      <c r="K33" s="27"/>
      <c r="L33" s="27"/>
      <c r="M33" s="27"/>
      <c r="N33" s="27"/>
      <c r="O33" s="31"/>
      <c r="P33" s="31"/>
      <c r="Q33" s="31"/>
      <c r="R33" s="118"/>
    </row>
    <row r="34" spans="1:34" s="45" customFormat="1" ht="59" customHeight="1" outlineLevel="1">
      <c r="A34" s="886"/>
      <c r="B34" s="927"/>
      <c r="C34" s="24">
        <v>3.2</v>
      </c>
      <c r="D34" s="218" t="s">
        <v>155</v>
      </c>
      <c r="E34" s="218" t="s">
        <v>167</v>
      </c>
      <c r="F34" s="86"/>
      <c r="G34" s="87"/>
      <c r="H34" s="283" t="s">
        <v>1673</v>
      </c>
      <c r="I34" s="27"/>
      <c r="J34" s="27"/>
      <c r="K34" s="27"/>
      <c r="L34" s="27"/>
      <c r="M34" s="27"/>
      <c r="N34" s="27"/>
      <c r="O34" s="31"/>
      <c r="P34" s="31"/>
      <c r="Q34" s="31"/>
      <c r="R34" s="118"/>
    </row>
    <row r="35" spans="1:34" s="45" customFormat="1" ht="59" customHeight="1" outlineLevel="1">
      <c r="A35" s="887"/>
      <c r="B35" s="928"/>
      <c r="C35" s="24">
        <v>3.3</v>
      </c>
      <c r="D35" s="218"/>
      <c r="E35" s="218"/>
      <c r="F35" s="86"/>
      <c r="G35" s="87"/>
      <c r="H35" s="97"/>
      <c r="I35" s="27"/>
      <c r="J35" s="27"/>
      <c r="K35" s="27"/>
      <c r="L35" s="27"/>
      <c r="M35" s="27"/>
      <c r="N35" s="27"/>
      <c r="O35" s="31"/>
      <c r="P35" s="31"/>
      <c r="Q35" s="31"/>
      <c r="R35" s="118"/>
    </row>
    <row r="36" spans="1:34" s="45" customFormat="1" ht="59" customHeight="1" outlineLevel="1">
      <c r="A36" s="885" t="s">
        <v>478</v>
      </c>
      <c r="B36" s="920" t="s">
        <v>479</v>
      </c>
      <c r="C36" s="24">
        <v>4.0999999999999996</v>
      </c>
      <c r="D36" s="218" t="s">
        <v>155</v>
      </c>
      <c r="E36" s="218" t="s">
        <v>167</v>
      </c>
      <c r="F36" s="86"/>
      <c r="G36" s="87"/>
      <c r="H36" s="283" t="s">
        <v>1673</v>
      </c>
      <c r="I36" s="27"/>
      <c r="J36" s="27"/>
      <c r="K36" s="27"/>
      <c r="L36" s="27"/>
      <c r="M36" s="27"/>
      <c r="N36" s="27"/>
      <c r="O36" s="31"/>
      <c r="P36" s="31"/>
      <c r="Q36" s="31"/>
      <c r="R36" s="118"/>
    </row>
    <row r="37" spans="1:34" s="45" customFormat="1" ht="59" customHeight="1" outlineLevel="1">
      <c r="A37" s="886"/>
      <c r="B37" s="921"/>
      <c r="C37" s="24">
        <v>4.2</v>
      </c>
      <c r="D37" s="218" t="s">
        <v>155</v>
      </c>
      <c r="E37" s="218" t="s">
        <v>169</v>
      </c>
      <c r="F37" s="86"/>
      <c r="G37" s="87"/>
      <c r="H37" s="283" t="s">
        <v>1674</v>
      </c>
      <c r="I37" s="27"/>
      <c r="J37" s="27"/>
      <c r="K37" s="27"/>
      <c r="L37" s="27"/>
      <c r="M37" s="27"/>
      <c r="N37" s="27"/>
      <c r="O37" s="31"/>
      <c r="P37" s="31"/>
      <c r="Q37" s="31"/>
      <c r="R37" s="118"/>
    </row>
    <row r="38" spans="1:34" s="45" customFormat="1" ht="59" customHeight="1" outlineLevel="1">
      <c r="A38" s="887"/>
      <c r="B38" s="922"/>
      <c r="C38" s="127">
        <v>4.3</v>
      </c>
      <c r="D38" s="218"/>
      <c r="E38" s="218"/>
      <c r="F38" s="86"/>
      <c r="G38" s="87"/>
      <c r="H38" s="102"/>
      <c r="I38" s="27"/>
      <c r="J38" s="27"/>
      <c r="K38" s="27"/>
      <c r="L38" s="27"/>
      <c r="M38" s="27"/>
      <c r="N38" s="27"/>
      <c r="O38" s="31"/>
      <c r="P38" s="31"/>
      <c r="Q38" s="31"/>
      <c r="R38" s="118"/>
    </row>
    <row r="39" spans="1:34" s="45" customFormat="1" ht="57" customHeight="1" outlineLevel="1">
      <c r="A39" s="885" t="s">
        <v>486</v>
      </c>
      <c r="B39" s="923" t="s">
        <v>487</v>
      </c>
      <c r="C39" s="118">
        <v>5.2</v>
      </c>
      <c r="D39" s="218" t="s">
        <v>155</v>
      </c>
      <c r="E39" s="218" t="s">
        <v>169</v>
      </c>
      <c r="F39" s="86"/>
      <c r="G39" s="87"/>
      <c r="H39" s="283" t="s">
        <v>1674</v>
      </c>
      <c r="I39" s="27"/>
      <c r="J39" s="27"/>
      <c r="K39" s="27"/>
      <c r="L39" s="27"/>
      <c r="M39" s="27"/>
      <c r="N39" s="27"/>
      <c r="O39" s="31"/>
      <c r="P39" s="31"/>
      <c r="Q39" s="31"/>
      <c r="R39" s="118"/>
      <c r="AG39" s="56"/>
      <c r="AH39" s="51"/>
    </row>
    <row r="40" spans="1:34" s="45" customFormat="1" ht="57" customHeight="1" outlineLevel="1">
      <c r="A40" s="886"/>
      <c r="B40" s="924"/>
      <c r="C40" s="118">
        <v>5.3</v>
      </c>
      <c r="D40" s="218" t="s">
        <v>155</v>
      </c>
      <c r="E40" s="218" t="s">
        <v>171</v>
      </c>
      <c r="F40" s="86"/>
      <c r="G40" s="87"/>
      <c r="H40" s="283" t="s">
        <v>1675</v>
      </c>
      <c r="I40" s="27"/>
      <c r="J40" s="27"/>
      <c r="K40" s="27"/>
      <c r="L40" s="27"/>
      <c r="M40" s="27"/>
      <c r="N40" s="27"/>
      <c r="O40" s="31"/>
      <c r="P40" s="31"/>
      <c r="Q40" s="31"/>
      <c r="R40" s="118"/>
      <c r="V40" s="66"/>
      <c r="W40" s="67"/>
      <c r="X40" s="68"/>
      <c r="Y40" s="68"/>
      <c r="Z40" s="3"/>
      <c r="AA40" s="51"/>
      <c r="AB40" s="51"/>
      <c r="AC40" s="51"/>
      <c r="AD40" s="51"/>
      <c r="AE40" s="56"/>
      <c r="AF40" s="56"/>
    </row>
    <row r="41" spans="1:34" s="45" customFormat="1" ht="57" customHeight="1" outlineLevel="1">
      <c r="A41" s="887"/>
      <c r="B41" s="925"/>
      <c r="C41" s="118">
        <v>6.1</v>
      </c>
      <c r="D41" s="218"/>
      <c r="E41" s="218"/>
      <c r="F41" s="86"/>
      <c r="G41" s="87"/>
      <c r="H41" s="98"/>
      <c r="I41" s="27"/>
      <c r="J41" s="27"/>
      <c r="K41" s="27"/>
      <c r="L41" s="27"/>
      <c r="M41" s="27"/>
      <c r="N41" s="27"/>
      <c r="O41" s="31"/>
      <c r="P41" s="31"/>
      <c r="Q41" s="31"/>
      <c r="R41" s="118"/>
      <c r="V41" s="66"/>
      <c r="W41" s="67"/>
      <c r="X41" s="68"/>
      <c r="Y41" s="68"/>
      <c r="Z41" s="69"/>
      <c r="AA41" s="51"/>
      <c r="AB41" s="51"/>
      <c r="AC41" s="51"/>
      <c r="AD41" s="51"/>
      <c r="AE41" s="56"/>
      <c r="AF41" s="56"/>
    </row>
    <row r="42" spans="1:34" s="45" customFormat="1" ht="57" customHeight="1" outlineLevel="1">
      <c r="A42" s="885" t="s">
        <v>492</v>
      </c>
      <c r="B42" s="909" t="s">
        <v>493</v>
      </c>
      <c r="C42" s="24">
        <v>6.2</v>
      </c>
      <c r="D42" s="218" t="s">
        <v>155</v>
      </c>
      <c r="E42" s="218" t="s">
        <v>171</v>
      </c>
      <c r="F42" s="86"/>
      <c r="G42" s="87"/>
      <c r="H42" s="283" t="s">
        <v>1675</v>
      </c>
      <c r="I42" s="27"/>
      <c r="J42" s="27"/>
      <c r="K42" s="27"/>
      <c r="L42" s="27"/>
      <c r="M42" s="27"/>
      <c r="N42" s="27"/>
      <c r="O42" s="31"/>
      <c r="P42" s="31"/>
      <c r="Q42" s="31"/>
      <c r="R42" s="118"/>
      <c r="V42" s="70"/>
      <c r="W42" s="51"/>
      <c r="X42" s="68"/>
      <c r="Y42" s="68"/>
      <c r="Z42" s="61"/>
      <c r="AA42" s="51"/>
      <c r="AB42" s="51"/>
      <c r="AC42" s="51"/>
      <c r="AD42" s="51"/>
      <c r="AE42" s="56"/>
      <c r="AF42" s="51"/>
    </row>
    <row r="43" spans="1:34" s="45" customFormat="1" ht="57" customHeight="1" outlineLevel="1">
      <c r="A43" s="886"/>
      <c r="B43" s="910"/>
      <c r="C43" s="24">
        <v>6.3</v>
      </c>
      <c r="D43" s="218" t="s">
        <v>155</v>
      </c>
      <c r="E43" s="218" t="s">
        <v>174</v>
      </c>
      <c r="F43" s="86"/>
      <c r="G43" s="87"/>
      <c r="H43" s="101" t="s">
        <v>1676</v>
      </c>
      <c r="I43" s="27"/>
      <c r="J43" s="27"/>
      <c r="K43" s="27"/>
      <c r="L43" s="27"/>
      <c r="M43" s="27"/>
      <c r="N43" s="27"/>
      <c r="O43" s="31"/>
      <c r="P43" s="31"/>
      <c r="Q43" s="31"/>
      <c r="R43" s="118"/>
      <c r="V43" s="66"/>
      <c r="W43" s="67"/>
      <c r="X43" s="68"/>
      <c r="Y43" s="68"/>
      <c r="Z43" s="58"/>
      <c r="AA43" s="51"/>
      <c r="AB43" s="51"/>
      <c r="AC43" s="51"/>
      <c r="AD43" s="51"/>
      <c r="AE43" s="56"/>
      <c r="AF43" s="51"/>
    </row>
    <row r="44" spans="1:34" s="45" customFormat="1" ht="57" customHeight="1" outlineLevel="1">
      <c r="A44" s="887"/>
      <c r="B44" s="911"/>
      <c r="C44" s="24">
        <v>6.3</v>
      </c>
      <c r="D44" s="218"/>
      <c r="E44" s="218"/>
      <c r="F44" s="86"/>
      <c r="G44" s="87"/>
      <c r="H44" s="101"/>
      <c r="I44" s="27"/>
      <c r="J44" s="27"/>
      <c r="K44" s="27"/>
      <c r="L44" s="27"/>
      <c r="M44" s="27"/>
      <c r="N44" s="27"/>
      <c r="O44" s="31"/>
      <c r="P44" s="31"/>
      <c r="Q44" s="31"/>
      <c r="R44" s="118"/>
      <c r="V44" s="66"/>
      <c r="W44" s="67"/>
      <c r="X44" s="68"/>
      <c r="Y44" s="68"/>
      <c r="Z44" s="58"/>
      <c r="AA44" s="51"/>
      <c r="AB44" s="51"/>
      <c r="AC44" s="51"/>
      <c r="AD44" s="51"/>
      <c r="AE44" s="56"/>
      <c r="AF44" s="51"/>
    </row>
    <row r="45" spans="1:34" s="45" customFormat="1" ht="57" customHeight="1" outlineLevel="1">
      <c r="A45" s="885" t="s">
        <v>500</v>
      </c>
      <c r="B45" s="926" t="s">
        <v>501</v>
      </c>
      <c r="C45" s="24">
        <v>6.2</v>
      </c>
      <c r="D45" s="126"/>
      <c r="E45" s="130" t="s">
        <v>126</v>
      </c>
      <c r="F45" s="86"/>
      <c r="G45" s="87"/>
      <c r="H45" s="283" t="s">
        <v>708</v>
      </c>
      <c r="I45" s="27"/>
      <c r="J45" s="27"/>
      <c r="K45" s="27"/>
      <c r="L45" s="27"/>
      <c r="M45" s="27"/>
      <c r="N45" s="27"/>
      <c r="O45" s="31"/>
      <c r="P45" s="31"/>
      <c r="Q45" s="31"/>
      <c r="R45" s="118"/>
      <c r="V45" s="70"/>
      <c r="W45" s="51"/>
      <c r="X45" s="68"/>
      <c r="Y45" s="68"/>
      <c r="Z45" s="61"/>
      <c r="AA45" s="51"/>
      <c r="AB45" s="51"/>
      <c r="AC45" s="51"/>
      <c r="AD45" s="51"/>
      <c r="AE45" s="56"/>
      <c r="AF45" s="51"/>
    </row>
    <row r="46" spans="1:34" s="45" customFormat="1" ht="57" customHeight="1" outlineLevel="1">
      <c r="A46" s="886"/>
      <c r="B46" s="927"/>
      <c r="C46" s="24">
        <v>6.3</v>
      </c>
      <c r="D46" s="131"/>
      <c r="E46" s="134" t="s">
        <v>976</v>
      </c>
      <c r="F46" s="86"/>
      <c r="G46" s="87"/>
      <c r="H46" s="101"/>
      <c r="I46" s="27"/>
      <c r="J46" s="27"/>
      <c r="K46" s="27"/>
      <c r="L46" s="27"/>
      <c r="M46" s="27"/>
      <c r="N46" s="27"/>
      <c r="O46" s="31"/>
      <c r="P46" s="31"/>
      <c r="Q46" s="31"/>
      <c r="R46" s="118"/>
      <c r="V46" s="66"/>
      <c r="W46" s="67"/>
      <c r="X46" s="68"/>
      <c r="Y46" s="68"/>
      <c r="Z46" s="58"/>
      <c r="AA46" s="51"/>
      <c r="AB46" s="51"/>
      <c r="AC46" s="51"/>
      <c r="AD46" s="51"/>
      <c r="AE46" s="56"/>
      <c r="AF46" s="51"/>
    </row>
    <row r="47" spans="1:34" s="45" customFormat="1" ht="57" customHeight="1" outlineLevel="1">
      <c r="A47" s="887"/>
      <c r="B47" s="928"/>
      <c r="C47" s="24">
        <v>6.3</v>
      </c>
      <c r="D47" s="131"/>
      <c r="E47" s="134"/>
      <c r="F47" s="86"/>
      <c r="G47" s="87"/>
      <c r="H47" s="101"/>
      <c r="I47" s="27"/>
      <c r="J47" s="27"/>
      <c r="K47" s="27"/>
      <c r="L47" s="27"/>
      <c r="M47" s="27"/>
      <c r="N47" s="27"/>
      <c r="O47" s="31"/>
      <c r="P47" s="31"/>
      <c r="Q47" s="31"/>
      <c r="R47" s="118"/>
      <c r="V47" s="66"/>
      <c r="W47" s="67"/>
      <c r="X47" s="68"/>
      <c r="Y47" s="68"/>
      <c r="Z47" s="58"/>
      <c r="AA47" s="51"/>
      <c r="AB47" s="51"/>
      <c r="AC47" s="51"/>
      <c r="AD47" s="51"/>
      <c r="AE47" s="56"/>
      <c r="AF47" s="51"/>
    </row>
    <row r="48" spans="1:34" s="45" customFormat="1" ht="24" customHeight="1">
      <c r="A48" s="42" t="s">
        <v>85</v>
      </c>
      <c r="B48" s="25"/>
      <c r="C48" s="25"/>
      <c r="D48" s="92"/>
      <c r="E48" s="88"/>
      <c r="F48" s="88"/>
      <c r="G48" s="89"/>
      <c r="H48" s="100"/>
      <c r="I48" s="25"/>
      <c r="J48" s="25"/>
      <c r="K48" s="25"/>
      <c r="L48" s="25"/>
      <c r="M48" s="25"/>
      <c r="N48" s="25"/>
      <c r="O48" s="44"/>
      <c r="P48" s="44"/>
      <c r="Q48" s="44"/>
      <c r="R48" s="25"/>
      <c r="V48" s="62"/>
      <c r="W48" s="62"/>
      <c r="X48" s="63"/>
      <c r="Y48" s="63"/>
      <c r="Z48" s="64"/>
      <c r="AA48" s="62"/>
      <c r="AB48" s="62"/>
      <c r="AC48" s="62"/>
      <c r="AD48" s="62"/>
      <c r="AE48" s="62"/>
      <c r="AF48" s="62"/>
    </row>
    <row r="49" spans="1:32" s="45" customFormat="1" ht="61" customHeight="1" outlineLevel="1">
      <c r="A49" s="885" t="s">
        <v>507</v>
      </c>
      <c r="B49" s="915" t="s">
        <v>508</v>
      </c>
      <c r="C49" s="24">
        <v>1.1000000000000001</v>
      </c>
      <c r="D49" s="218" t="s">
        <v>155</v>
      </c>
      <c r="E49" s="218" t="s">
        <v>126</v>
      </c>
      <c r="F49" s="86"/>
      <c r="G49" s="87"/>
      <c r="H49" s="98"/>
      <c r="I49" s="27"/>
      <c r="J49" s="27"/>
      <c r="K49" s="27"/>
      <c r="L49" s="27"/>
      <c r="M49" s="27"/>
      <c r="N49" s="27"/>
      <c r="O49" s="31"/>
      <c r="P49" s="31"/>
      <c r="Q49" s="31"/>
      <c r="R49" s="118"/>
    </row>
    <row r="50" spans="1:32" s="45" customFormat="1" ht="60" customHeight="1" outlineLevel="1">
      <c r="A50" s="886"/>
      <c r="B50" s="916"/>
      <c r="C50" s="118">
        <v>1.2</v>
      </c>
      <c r="D50" s="218" t="s">
        <v>177</v>
      </c>
      <c r="E50" s="218" t="s">
        <v>178</v>
      </c>
      <c r="F50" s="86"/>
      <c r="G50" s="87"/>
      <c r="H50" s="283" t="s">
        <v>1677</v>
      </c>
      <c r="I50" s="27"/>
      <c r="J50" s="27"/>
      <c r="K50" s="27"/>
      <c r="L50" s="27"/>
      <c r="M50" s="27"/>
      <c r="N50" s="27"/>
      <c r="O50" s="31"/>
      <c r="P50" s="31"/>
      <c r="Q50" s="31"/>
      <c r="R50" s="118"/>
    </row>
    <row r="51" spans="1:32" s="45" customFormat="1" ht="63" customHeight="1" outlineLevel="1">
      <c r="A51" s="887"/>
      <c r="B51" s="917"/>
      <c r="C51" s="118">
        <v>1.3</v>
      </c>
      <c r="D51" s="218"/>
      <c r="E51" s="218"/>
      <c r="F51" s="86"/>
      <c r="G51" s="87"/>
      <c r="H51" s="94"/>
      <c r="I51" s="27"/>
      <c r="J51" s="27"/>
      <c r="K51" s="27"/>
      <c r="L51" s="27"/>
      <c r="M51" s="27"/>
      <c r="N51" s="27"/>
      <c r="O51" s="31"/>
      <c r="P51" s="31"/>
      <c r="Q51" s="31"/>
      <c r="R51" s="118"/>
      <c r="V51" s="70"/>
      <c r="W51" s="30"/>
      <c r="X51" s="68"/>
      <c r="Y51" s="68"/>
      <c r="Z51" s="58"/>
      <c r="AA51" s="51"/>
      <c r="AB51" s="51"/>
      <c r="AC51" s="51"/>
      <c r="AD51" s="51"/>
      <c r="AE51" s="56"/>
      <c r="AF51" s="56"/>
    </row>
    <row r="52" spans="1:32" s="45" customFormat="1" ht="58.5" customHeight="1" outlineLevel="1">
      <c r="A52" s="885" t="s">
        <v>515</v>
      </c>
      <c r="B52" s="915"/>
      <c r="C52" s="118">
        <v>2.1</v>
      </c>
      <c r="D52" s="218" t="s">
        <v>177</v>
      </c>
      <c r="E52" s="218" t="s">
        <v>180</v>
      </c>
      <c r="F52" s="86"/>
      <c r="G52" s="87"/>
      <c r="H52" s="283" t="s">
        <v>1677</v>
      </c>
      <c r="I52" s="27"/>
      <c r="J52" s="27"/>
      <c r="K52" s="27"/>
      <c r="L52" s="27"/>
      <c r="M52" s="27"/>
      <c r="N52" s="27"/>
      <c r="O52" s="31"/>
      <c r="P52" s="31"/>
      <c r="Q52" s="31"/>
      <c r="R52" s="118"/>
    </row>
    <row r="53" spans="1:32" s="45" customFormat="1" ht="58.5" customHeight="1" outlineLevel="1">
      <c r="A53" s="886"/>
      <c r="B53" s="916"/>
      <c r="C53" s="24">
        <v>2.2000000000000002</v>
      </c>
      <c r="D53" s="218" t="s">
        <v>177</v>
      </c>
      <c r="E53" s="218" t="s">
        <v>181</v>
      </c>
      <c r="F53" s="86"/>
      <c r="G53" s="87"/>
      <c r="H53" s="283" t="s">
        <v>1677</v>
      </c>
      <c r="I53" s="27"/>
      <c r="J53" s="27"/>
      <c r="K53" s="27"/>
      <c r="L53" s="27"/>
      <c r="M53" s="27"/>
      <c r="N53" s="27"/>
      <c r="O53" s="31"/>
      <c r="P53" s="31"/>
      <c r="Q53" s="31"/>
      <c r="R53" s="118"/>
    </row>
    <row r="54" spans="1:32" s="45" customFormat="1" ht="51" customHeight="1" outlineLevel="1">
      <c r="A54" s="887"/>
      <c r="B54" s="917"/>
      <c r="C54" s="24">
        <v>2.2999999999999998</v>
      </c>
      <c r="D54" s="218"/>
      <c r="E54" s="218"/>
      <c r="F54" s="86"/>
      <c r="G54" s="87"/>
      <c r="H54" s="94"/>
      <c r="I54" s="27"/>
      <c r="J54" s="27"/>
      <c r="K54" s="27"/>
      <c r="L54" s="27"/>
      <c r="M54" s="27"/>
      <c r="N54" s="27"/>
      <c r="O54" s="31"/>
      <c r="P54" s="31"/>
      <c r="Q54" s="31"/>
      <c r="R54" s="118"/>
    </row>
    <row r="55" spans="1:32" s="45" customFormat="1" ht="58.5" customHeight="1" outlineLevel="1">
      <c r="A55" s="885" t="s">
        <v>521</v>
      </c>
      <c r="B55" s="915"/>
      <c r="C55" s="24">
        <v>3.1</v>
      </c>
      <c r="D55" s="218" t="s">
        <v>177</v>
      </c>
      <c r="E55" s="218" t="s">
        <v>183</v>
      </c>
      <c r="F55" s="86"/>
      <c r="G55" s="87"/>
      <c r="H55" s="283" t="s">
        <v>1678</v>
      </c>
      <c r="I55" s="27"/>
      <c r="J55" s="27"/>
      <c r="K55" s="27"/>
      <c r="L55" s="27"/>
      <c r="M55" s="27"/>
      <c r="N55" s="27"/>
      <c r="O55" s="31"/>
      <c r="P55" s="31"/>
      <c r="Q55" s="31"/>
      <c r="R55" s="118"/>
    </row>
    <row r="56" spans="1:32" s="45" customFormat="1" ht="58.5" customHeight="1" outlineLevel="1">
      <c r="A56" s="886"/>
      <c r="B56" s="916"/>
      <c r="C56" s="24">
        <v>3.2</v>
      </c>
      <c r="D56" s="218" t="s">
        <v>177</v>
      </c>
      <c r="E56" s="218" t="s">
        <v>1679</v>
      </c>
      <c r="F56" s="86"/>
      <c r="G56" s="87"/>
      <c r="H56" s="283" t="s">
        <v>1680</v>
      </c>
      <c r="I56" s="27"/>
      <c r="J56" s="27"/>
      <c r="K56" s="27"/>
      <c r="L56" s="27"/>
      <c r="M56" s="27"/>
      <c r="N56" s="27"/>
      <c r="O56" s="31"/>
      <c r="P56" s="31"/>
      <c r="Q56" s="31"/>
      <c r="R56" s="118"/>
    </row>
    <row r="57" spans="1:32" s="45" customFormat="1" ht="74" customHeight="1" outlineLevel="1">
      <c r="A57" s="887"/>
      <c r="B57" s="917"/>
      <c r="C57" s="24">
        <v>3.3</v>
      </c>
      <c r="D57" s="218"/>
      <c r="E57" s="218"/>
      <c r="F57" s="86"/>
      <c r="G57" s="87"/>
      <c r="H57" s="97"/>
      <c r="I57" s="27"/>
      <c r="J57" s="27"/>
      <c r="K57" s="27"/>
      <c r="L57" s="27"/>
      <c r="M57" s="27"/>
      <c r="N57" s="27"/>
      <c r="O57" s="31"/>
      <c r="P57" s="31"/>
      <c r="Q57" s="31"/>
      <c r="R57" s="118"/>
    </row>
    <row r="58" spans="1:32" s="45" customFormat="1" ht="49.5" customHeight="1" outlineLevel="1">
      <c r="A58" s="885" t="s">
        <v>528</v>
      </c>
      <c r="B58" s="920" t="s">
        <v>529</v>
      </c>
      <c r="C58" s="24">
        <v>4.0999999999999996</v>
      </c>
      <c r="D58" s="45" t="s">
        <v>177</v>
      </c>
      <c r="E58" s="45" t="s">
        <v>188</v>
      </c>
      <c r="F58" s="86"/>
      <c r="G58" s="87"/>
      <c r="H58" s="283" t="s">
        <v>1680</v>
      </c>
      <c r="I58" s="27"/>
      <c r="J58" s="27"/>
      <c r="K58" s="27"/>
      <c r="L58" s="27"/>
      <c r="M58" s="27"/>
      <c r="N58" s="27"/>
      <c r="O58" s="31"/>
      <c r="P58" s="31"/>
      <c r="Q58" s="31"/>
      <c r="R58" s="118"/>
    </row>
    <row r="59" spans="1:32" s="45" customFormat="1" ht="49.5" customHeight="1" outlineLevel="1">
      <c r="A59" s="886"/>
      <c r="B59" s="921"/>
      <c r="C59" s="24">
        <v>4.2</v>
      </c>
      <c r="D59" s="45" t="s">
        <v>177</v>
      </c>
      <c r="E59" s="45" t="s">
        <v>190</v>
      </c>
      <c r="F59" s="86"/>
      <c r="G59" s="87"/>
      <c r="H59" s="283" t="s">
        <v>1680</v>
      </c>
      <c r="I59" s="27"/>
      <c r="J59" s="27"/>
      <c r="K59" s="27"/>
      <c r="L59" s="27"/>
      <c r="M59" s="27"/>
      <c r="N59" s="27"/>
      <c r="O59" s="31"/>
      <c r="P59" s="31"/>
      <c r="Q59" s="31"/>
      <c r="R59" s="118"/>
    </row>
    <row r="60" spans="1:32" s="45" customFormat="1" ht="49.5" customHeight="1" outlineLevel="1">
      <c r="A60" s="887"/>
      <c r="B60" s="922"/>
      <c r="C60" s="24">
        <v>4.3</v>
      </c>
      <c r="F60" s="86"/>
      <c r="G60" s="87"/>
      <c r="H60" s="102"/>
      <c r="I60" s="27"/>
      <c r="J60" s="27"/>
      <c r="K60" s="27"/>
      <c r="L60" s="27"/>
      <c r="M60" s="27"/>
      <c r="N60" s="27"/>
      <c r="O60" s="31"/>
      <c r="P60" s="31"/>
      <c r="Q60" s="31"/>
      <c r="R60" s="118"/>
    </row>
    <row r="61" spans="1:32" s="45" customFormat="1" ht="49.5" customHeight="1" outlineLevel="1">
      <c r="A61" s="885" t="s">
        <v>535</v>
      </c>
      <c r="B61" s="915"/>
      <c r="C61" s="118">
        <v>5.0999999999999996</v>
      </c>
      <c r="D61" s="45" t="s">
        <v>177</v>
      </c>
      <c r="E61" s="45" t="s">
        <v>193</v>
      </c>
      <c r="H61" s="283" t="s">
        <v>1680</v>
      </c>
      <c r="I61" s="27"/>
      <c r="J61" s="27"/>
      <c r="K61" s="27"/>
      <c r="L61" s="27"/>
      <c r="M61" s="27"/>
      <c r="N61" s="27"/>
      <c r="O61" s="31"/>
      <c r="P61" s="31"/>
      <c r="Q61" s="31"/>
      <c r="R61" s="118"/>
    </row>
    <row r="62" spans="1:32" s="45" customFormat="1" ht="49.5" customHeight="1" outlineLevel="1">
      <c r="A62" s="886"/>
      <c r="B62" s="916"/>
      <c r="C62" s="118">
        <v>5.2</v>
      </c>
      <c r="D62" s="45" t="s">
        <v>177</v>
      </c>
      <c r="E62" s="45" t="s">
        <v>193</v>
      </c>
      <c r="H62" s="283" t="s">
        <v>1680</v>
      </c>
      <c r="I62" s="27"/>
      <c r="J62" s="27"/>
      <c r="K62" s="27"/>
      <c r="L62" s="27"/>
      <c r="M62" s="27"/>
      <c r="N62" s="27"/>
      <c r="O62" s="31"/>
      <c r="P62" s="31"/>
      <c r="Q62" s="31"/>
      <c r="R62" s="118"/>
    </row>
    <row r="63" spans="1:32" s="45" customFormat="1" ht="49.5" customHeight="1" outlineLevel="1">
      <c r="A63" s="887"/>
      <c r="B63" s="917"/>
      <c r="C63" s="24">
        <v>5.3</v>
      </c>
      <c r="D63" s="131"/>
      <c r="E63" s="107"/>
      <c r="F63" s="86"/>
      <c r="G63" s="87"/>
      <c r="H63" s="95"/>
      <c r="I63" s="27"/>
      <c r="J63" s="27"/>
      <c r="K63" s="27"/>
      <c r="L63" s="27"/>
      <c r="M63" s="27"/>
      <c r="N63" s="27"/>
      <c r="O63" s="31"/>
      <c r="P63" s="31"/>
      <c r="Q63" s="31"/>
      <c r="R63" s="118"/>
    </row>
    <row r="64" spans="1:32" s="45" customFormat="1" ht="29.25" customHeight="1">
      <c r="A64" s="42" t="s">
        <v>87</v>
      </c>
      <c r="B64" s="25"/>
      <c r="C64" s="25"/>
      <c r="D64" s="92"/>
      <c r="E64" s="88"/>
      <c r="F64" s="88"/>
      <c r="G64" s="89"/>
      <c r="H64" s="100"/>
      <c r="I64" s="25"/>
      <c r="J64" s="25"/>
      <c r="K64" s="25"/>
      <c r="L64" s="25"/>
      <c r="M64" s="25"/>
      <c r="N64" s="25"/>
      <c r="O64" s="44"/>
      <c r="P64" s="44"/>
      <c r="Q64" s="44"/>
      <c r="R64" s="25"/>
      <c r="V64" s="62"/>
      <c r="W64" s="62"/>
      <c r="X64" s="63"/>
      <c r="Y64" s="63"/>
      <c r="Z64" s="64"/>
      <c r="AA64" s="62"/>
      <c r="AB64" s="62"/>
      <c r="AC64" s="62"/>
      <c r="AD64" s="62"/>
      <c r="AE64" s="62"/>
      <c r="AF64" s="62"/>
    </row>
    <row r="65" spans="1:32" s="45" customFormat="1" ht="49.5" customHeight="1" outlineLevel="1">
      <c r="A65" s="885" t="s">
        <v>542</v>
      </c>
      <c r="B65" s="909" t="s">
        <v>543</v>
      </c>
      <c r="C65" s="118">
        <v>1.1000000000000001</v>
      </c>
      <c r="D65" s="45" t="s">
        <v>177</v>
      </c>
      <c r="E65" s="45" t="s">
        <v>193</v>
      </c>
      <c r="H65" s="283" t="s">
        <v>1680</v>
      </c>
      <c r="I65" s="27"/>
      <c r="J65" s="27"/>
      <c r="K65" s="27"/>
      <c r="L65" s="27"/>
      <c r="M65" s="27"/>
      <c r="N65" s="27"/>
      <c r="O65" s="31"/>
      <c r="P65" s="31"/>
      <c r="Q65" s="31"/>
      <c r="R65" s="118"/>
    </row>
    <row r="66" spans="1:32" s="45" customFormat="1" ht="49.5" customHeight="1" outlineLevel="1">
      <c r="A66" s="886"/>
      <c r="B66" s="910"/>
      <c r="C66" s="118">
        <v>1.2</v>
      </c>
      <c r="D66" s="45" t="s">
        <v>177</v>
      </c>
      <c r="E66" s="45" t="s">
        <v>193</v>
      </c>
      <c r="H66" s="283" t="s">
        <v>1680</v>
      </c>
      <c r="I66" s="27"/>
      <c r="J66" s="27"/>
      <c r="K66" s="27"/>
      <c r="L66" s="27"/>
      <c r="M66" s="27"/>
      <c r="N66" s="27"/>
      <c r="O66" s="31"/>
      <c r="P66" s="31"/>
      <c r="Q66" s="31"/>
      <c r="R66" s="118"/>
    </row>
    <row r="67" spans="1:32" s="45" customFormat="1" ht="49.5" customHeight="1" outlineLevel="1">
      <c r="A67" s="887"/>
      <c r="B67" s="911"/>
      <c r="C67" s="118">
        <v>1.3</v>
      </c>
      <c r="D67" s="218"/>
      <c r="E67" s="107"/>
      <c r="F67" s="86"/>
      <c r="G67" s="87"/>
      <c r="H67" s="95"/>
      <c r="I67" s="27"/>
      <c r="J67" s="27"/>
      <c r="K67" s="27"/>
      <c r="L67" s="27"/>
      <c r="M67" s="27"/>
      <c r="N67" s="27"/>
      <c r="O67" s="31"/>
      <c r="P67" s="31"/>
      <c r="Q67" s="31"/>
      <c r="R67" s="118"/>
    </row>
    <row r="68" spans="1:32" s="45" customFormat="1" ht="56.25" customHeight="1" outlineLevel="1">
      <c r="A68" s="885" t="s">
        <v>549</v>
      </c>
      <c r="B68" s="915"/>
      <c r="C68" s="118">
        <v>2.1</v>
      </c>
      <c r="D68" s="45" t="s">
        <v>177</v>
      </c>
      <c r="E68" s="45" t="s">
        <v>195</v>
      </c>
      <c r="H68" s="45" t="s">
        <v>1681</v>
      </c>
      <c r="I68" s="27"/>
      <c r="J68" s="27"/>
      <c r="K68" s="27"/>
      <c r="L68" s="27"/>
      <c r="M68" s="27"/>
      <c r="N68" s="27"/>
      <c r="O68" s="31"/>
      <c r="P68" s="31"/>
      <c r="Q68" s="31"/>
      <c r="R68" s="118"/>
    </row>
    <row r="69" spans="1:32" s="45" customFormat="1" ht="56.25" customHeight="1" outlineLevel="1">
      <c r="A69" s="886"/>
      <c r="B69" s="916"/>
      <c r="C69" s="118">
        <v>2.2999999999999998</v>
      </c>
      <c r="D69" s="45" t="s">
        <v>177</v>
      </c>
      <c r="E69" s="45" t="s">
        <v>195</v>
      </c>
      <c r="H69" s="45" t="s">
        <v>1681</v>
      </c>
      <c r="I69" s="27"/>
      <c r="J69" s="27"/>
      <c r="K69" s="27"/>
      <c r="L69" s="27"/>
      <c r="M69" s="27"/>
      <c r="N69" s="27"/>
      <c r="O69" s="31"/>
      <c r="P69" s="31"/>
      <c r="Q69" s="31"/>
      <c r="R69" s="118"/>
    </row>
    <row r="70" spans="1:32" s="45" customFormat="1" ht="56.25" customHeight="1" outlineLevel="1">
      <c r="A70" s="887"/>
      <c r="B70" s="917"/>
      <c r="C70" s="118">
        <v>2.2999999999999998</v>
      </c>
      <c r="I70" s="27"/>
      <c r="J70" s="27"/>
      <c r="K70" s="27"/>
      <c r="L70" s="27"/>
      <c r="M70" s="27"/>
      <c r="N70" s="27"/>
      <c r="O70" s="31"/>
      <c r="P70" s="31"/>
      <c r="Q70" s="31"/>
      <c r="R70" s="118"/>
    </row>
    <row r="71" spans="1:32" s="45" customFormat="1" ht="47" customHeight="1" outlineLevel="1">
      <c r="A71" s="885" t="s">
        <v>555</v>
      </c>
      <c r="B71" s="915"/>
      <c r="C71" s="24">
        <v>3.1</v>
      </c>
      <c r="D71" s="218" t="s">
        <v>197</v>
      </c>
      <c r="E71" s="218" t="s">
        <v>198</v>
      </c>
      <c r="F71" s="86"/>
      <c r="G71" s="87"/>
      <c r="H71" s="283" t="s">
        <v>1682</v>
      </c>
      <c r="I71" s="27"/>
      <c r="J71" s="27"/>
      <c r="K71" s="27"/>
      <c r="L71" s="27"/>
      <c r="M71" s="27"/>
      <c r="N71" s="27"/>
      <c r="O71" s="31"/>
      <c r="P71" s="31"/>
      <c r="Q71" s="31"/>
      <c r="R71" s="118"/>
      <c r="V71" s="18"/>
      <c r="W71" s="70"/>
      <c r="X71" s="71"/>
      <c r="Y71" s="68"/>
      <c r="Z71" s="58"/>
      <c r="AA71" s="51"/>
      <c r="AB71" s="51"/>
      <c r="AC71" s="1"/>
      <c r="AD71" s="51"/>
      <c r="AE71" s="56"/>
      <c r="AF71" s="56"/>
    </row>
    <row r="72" spans="1:32" s="45" customFormat="1" ht="47" customHeight="1" outlineLevel="1">
      <c r="A72" s="886"/>
      <c r="B72" s="916"/>
      <c r="C72" s="24">
        <v>3.2</v>
      </c>
      <c r="D72" s="218" t="s">
        <v>197</v>
      </c>
      <c r="E72" s="218" t="s">
        <v>198</v>
      </c>
      <c r="F72" s="86"/>
      <c r="G72" s="87"/>
      <c r="H72" s="283" t="s">
        <v>1682</v>
      </c>
      <c r="I72" s="27"/>
      <c r="J72" s="27"/>
      <c r="K72" s="27"/>
      <c r="L72" s="27"/>
      <c r="M72" s="27"/>
      <c r="N72" s="27"/>
      <c r="O72" s="31"/>
      <c r="P72" s="31"/>
      <c r="Q72" s="31"/>
      <c r="R72" s="118"/>
      <c r="V72" s="70"/>
      <c r="W72" s="72"/>
      <c r="X72" s="71"/>
      <c r="Y72" s="68"/>
      <c r="Z72" s="58"/>
      <c r="AA72" s="51"/>
      <c r="AB72" s="51"/>
      <c r="AC72" s="1"/>
      <c r="AD72" s="51"/>
      <c r="AE72" s="56"/>
      <c r="AF72" s="56"/>
    </row>
    <row r="73" spans="1:32" s="45" customFormat="1" ht="47" customHeight="1" outlineLevel="1">
      <c r="A73" s="887"/>
      <c r="B73" s="917"/>
      <c r="C73" s="135">
        <v>3.2</v>
      </c>
      <c r="D73" s="218"/>
      <c r="E73" s="218"/>
      <c r="F73" s="86"/>
      <c r="G73" s="87"/>
      <c r="H73" s="97"/>
      <c r="I73" s="27"/>
      <c r="J73" s="27"/>
      <c r="K73" s="27"/>
      <c r="L73" s="27"/>
      <c r="M73" s="27"/>
      <c r="N73" s="27"/>
      <c r="O73" s="31"/>
      <c r="P73" s="31"/>
      <c r="Q73" s="31"/>
      <c r="R73" s="118"/>
      <c r="V73" s="70"/>
      <c r="W73" s="72"/>
      <c r="X73" s="71"/>
      <c r="Y73" s="68"/>
      <c r="Z73" s="69"/>
      <c r="AA73" s="51"/>
      <c r="AB73" s="51"/>
      <c r="AC73" s="51"/>
      <c r="AD73" s="51"/>
      <c r="AE73" s="56"/>
      <c r="AF73" s="56"/>
    </row>
    <row r="74" spans="1:32" s="45" customFormat="1" ht="44" customHeight="1" outlineLevel="1">
      <c r="A74" s="885" t="s">
        <v>562</v>
      </c>
      <c r="B74" s="915" t="s">
        <v>64</v>
      </c>
      <c r="C74" s="138">
        <v>4.0999999999999996</v>
      </c>
      <c r="D74" s="218" t="s">
        <v>197</v>
      </c>
      <c r="E74" s="218" t="s">
        <v>200</v>
      </c>
      <c r="F74" s="86"/>
      <c r="G74" s="87"/>
      <c r="H74" s="97" t="s">
        <v>1683</v>
      </c>
      <c r="I74" s="27"/>
      <c r="J74" s="27"/>
      <c r="K74" s="27"/>
      <c r="L74" s="27"/>
      <c r="M74" s="27"/>
      <c r="N74" s="27"/>
      <c r="O74" s="31"/>
      <c r="P74" s="31"/>
      <c r="Q74" s="31"/>
      <c r="R74" s="118"/>
    </row>
    <row r="75" spans="1:32" s="45" customFormat="1" ht="52" customHeight="1" outlineLevel="1">
      <c r="A75" s="886"/>
      <c r="B75" s="916"/>
      <c r="C75" s="138">
        <v>4.2</v>
      </c>
      <c r="D75" s="218" t="s">
        <v>197</v>
      </c>
      <c r="E75" s="218" t="s">
        <v>200</v>
      </c>
      <c r="F75" s="86"/>
      <c r="G75" s="87"/>
      <c r="H75" s="97" t="s">
        <v>1684</v>
      </c>
      <c r="I75" s="27"/>
      <c r="J75" s="27"/>
      <c r="K75" s="27"/>
      <c r="L75" s="27"/>
      <c r="M75" s="27"/>
      <c r="N75" s="27"/>
      <c r="O75" s="31"/>
      <c r="P75" s="31"/>
      <c r="Q75" s="31"/>
      <c r="R75" s="118"/>
    </row>
    <row r="76" spans="1:32" s="45" customFormat="1" ht="60" customHeight="1" outlineLevel="1">
      <c r="A76" s="887"/>
      <c r="B76" s="916"/>
      <c r="C76" s="138">
        <v>4.3</v>
      </c>
      <c r="D76" s="218"/>
      <c r="E76" s="218"/>
      <c r="F76" s="115"/>
      <c r="G76" s="116"/>
      <c r="H76" s="117"/>
      <c r="I76" s="27"/>
      <c r="J76" s="27"/>
      <c r="K76" s="27"/>
      <c r="L76" s="27"/>
      <c r="M76" s="27"/>
      <c r="N76" s="27"/>
      <c r="O76" s="31"/>
      <c r="P76" s="31"/>
      <c r="Q76" s="31"/>
      <c r="R76" s="118"/>
    </row>
    <row r="77" spans="1:32" s="45" customFormat="1" ht="60" customHeight="1" outlineLevel="1">
      <c r="A77" s="885" t="s">
        <v>568</v>
      </c>
      <c r="B77" s="919"/>
      <c r="C77" s="138">
        <v>5.0999999999999996</v>
      </c>
      <c r="D77" s="218" t="s">
        <v>177</v>
      </c>
      <c r="E77" s="218" t="s">
        <v>200</v>
      </c>
      <c r="F77" s="86"/>
      <c r="G77" s="87"/>
      <c r="H77" s="105"/>
      <c r="I77" s="111"/>
      <c r="J77" s="27"/>
      <c r="K77" s="27"/>
      <c r="L77" s="27"/>
      <c r="M77" s="27"/>
      <c r="N77" s="27"/>
      <c r="O77" s="31"/>
      <c r="P77" s="31"/>
      <c r="Q77" s="31"/>
      <c r="R77" s="118"/>
    </row>
    <row r="78" spans="1:32" s="45" customFormat="1" ht="60" customHeight="1" outlineLevel="1">
      <c r="A78" s="886"/>
      <c r="B78" s="919"/>
      <c r="C78" s="139">
        <v>5.2</v>
      </c>
      <c r="D78" s="218" t="s">
        <v>177</v>
      </c>
      <c r="E78" s="218" t="s">
        <v>200</v>
      </c>
      <c r="F78" s="86"/>
      <c r="G78" s="87"/>
      <c r="H78" s="105"/>
      <c r="I78" s="111"/>
      <c r="J78" s="27"/>
      <c r="K78" s="27"/>
      <c r="L78" s="27"/>
      <c r="M78" s="27"/>
      <c r="N78" s="27"/>
      <c r="O78" s="31"/>
      <c r="P78" s="31"/>
      <c r="Q78" s="31"/>
      <c r="R78" s="118"/>
    </row>
    <row r="79" spans="1:32" s="45" customFormat="1" ht="60" customHeight="1" outlineLevel="1">
      <c r="A79" s="887"/>
      <c r="B79" s="919"/>
      <c r="C79" s="139">
        <v>5.3</v>
      </c>
      <c r="D79" s="218"/>
      <c r="E79" s="218"/>
      <c r="F79" s="86"/>
      <c r="G79" s="87"/>
      <c r="H79" s="106"/>
      <c r="I79" s="111"/>
      <c r="J79" s="27"/>
      <c r="K79" s="27"/>
      <c r="L79" s="27"/>
      <c r="M79" s="27"/>
      <c r="N79" s="27"/>
      <c r="O79" s="31"/>
      <c r="P79" s="31"/>
      <c r="Q79" s="31"/>
      <c r="R79" s="118"/>
    </row>
    <row r="80" spans="1:32" s="45" customFormat="1" ht="60" customHeight="1" outlineLevel="1">
      <c r="A80" s="885" t="s">
        <v>574</v>
      </c>
      <c r="B80" s="919" t="s">
        <v>575</v>
      </c>
      <c r="C80" s="24">
        <v>6.1</v>
      </c>
      <c r="D80" s="45" t="s">
        <v>197</v>
      </c>
      <c r="E80" s="45" t="s">
        <v>200</v>
      </c>
      <c r="F80" s="86"/>
      <c r="G80" s="87"/>
      <c r="H80" s="106"/>
      <c r="I80" s="111"/>
      <c r="J80" s="27"/>
      <c r="K80" s="27"/>
      <c r="L80" s="27"/>
      <c r="M80" s="27"/>
      <c r="N80" s="27"/>
      <c r="O80" s="31"/>
      <c r="P80" s="31"/>
      <c r="Q80" s="31"/>
      <c r="R80" s="118"/>
    </row>
    <row r="81" spans="1:43" s="45" customFormat="1" ht="60" customHeight="1" outlineLevel="1">
      <c r="A81" s="886"/>
      <c r="B81" s="919"/>
      <c r="C81" s="24">
        <v>6.2</v>
      </c>
      <c r="D81" s="45" t="s">
        <v>197</v>
      </c>
      <c r="E81" s="45" t="s">
        <v>200</v>
      </c>
      <c r="F81" s="86"/>
      <c r="G81" s="87"/>
      <c r="H81" s="106"/>
      <c r="I81" s="111"/>
      <c r="J81" s="27"/>
      <c r="K81" s="27"/>
      <c r="L81" s="27"/>
      <c r="M81" s="27"/>
      <c r="N81" s="27"/>
      <c r="O81" s="31"/>
      <c r="P81" s="31"/>
      <c r="Q81" s="31"/>
      <c r="R81" s="118"/>
    </row>
    <row r="82" spans="1:43" s="45" customFormat="1" ht="60" customHeight="1" outlineLevel="1">
      <c r="A82" s="887"/>
      <c r="B82" s="919"/>
      <c r="C82" s="24">
        <v>6.3</v>
      </c>
      <c r="D82" s="107"/>
      <c r="E82" s="107"/>
      <c r="F82" s="86"/>
      <c r="G82" s="87"/>
      <c r="H82" s="107"/>
      <c r="I82" s="111"/>
      <c r="J82" s="27"/>
      <c r="K82" s="27"/>
      <c r="L82" s="27"/>
      <c r="M82" s="27"/>
      <c r="N82" s="27"/>
      <c r="O82" s="31"/>
      <c r="P82" s="31"/>
      <c r="Q82" s="31"/>
      <c r="R82" s="118"/>
    </row>
    <row r="83" spans="1:43" s="45" customFormat="1" ht="27.75" customHeight="1">
      <c r="A83" s="42" t="s">
        <v>89</v>
      </c>
      <c r="B83" s="109"/>
      <c r="C83" s="109"/>
      <c r="D83" s="88"/>
      <c r="E83" s="88"/>
      <c r="F83" s="88"/>
      <c r="G83" s="88"/>
      <c r="H83" s="88"/>
      <c r="I83" s="112"/>
      <c r="J83" s="25"/>
      <c r="K83" s="25"/>
      <c r="L83" s="25"/>
      <c r="M83" s="25"/>
      <c r="N83" s="25"/>
      <c r="O83" s="25"/>
      <c r="P83" s="25"/>
      <c r="Q83" s="25"/>
      <c r="R83" s="25"/>
      <c r="V83" s="62"/>
      <c r="W83" s="62"/>
      <c r="X83" s="63"/>
      <c r="Y83" s="63"/>
      <c r="Z83" s="64"/>
      <c r="AA83" s="62"/>
      <c r="AB83" s="62"/>
      <c r="AC83" s="62"/>
      <c r="AD83" s="62"/>
      <c r="AE83" s="62"/>
      <c r="AF83" s="62"/>
    </row>
    <row r="84" spans="1:43" s="45" customFormat="1" ht="54" customHeight="1" outlineLevel="1">
      <c r="A84" s="885" t="s">
        <v>581</v>
      </c>
      <c r="B84" s="908" t="s">
        <v>582</v>
      </c>
      <c r="C84" s="139">
        <v>1.1000000000000001</v>
      </c>
      <c r="D84" s="218" t="s">
        <v>177</v>
      </c>
      <c r="E84" s="45" t="s">
        <v>207</v>
      </c>
      <c r="F84" s="86"/>
      <c r="G84" s="87"/>
      <c r="H84" s="106"/>
      <c r="I84" s="111"/>
      <c r="J84" s="27"/>
      <c r="K84" s="27"/>
      <c r="L84" s="27"/>
      <c r="M84" s="27"/>
      <c r="N84" s="27"/>
      <c r="O84" s="31"/>
      <c r="P84" s="31"/>
      <c r="Q84" s="31"/>
      <c r="R84" s="118"/>
    </row>
    <row r="85" spans="1:43" s="45" customFormat="1" ht="46" customHeight="1" outlineLevel="1">
      <c r="A85" s="886"/>
      <c r="B85" s="908"/>
      <c r="C85" s="139">
        <v>1.2</v>
      </c>
      <c r="D85" s="218" t="s">
        <v>177</v>
      </c>
      <c r="E85" s="45" t="s">
        <v>207</v>
      </c>
      <c r="F85" s="86"/>
      <c r="G85" s="87"/>
      <c r="H85" s="108"/>
      <c r="I85" s="111"/>
      <c r="J85" s="27"/>
      <c r="K85" s="27"/>
      <c r="L85" s="27"/>
      <c r="M85" s="27"/>
      <c r="N85" s="27"/>
      <c r="O85" s="31"/>
      <c r="P85" s="31"/>
      <c r="Q85" s="31"/>
      <c r="R85" s="118"/>
    </row>
    <row r="86" spans="1:43" s="45" customFormat="1" ht="48" customHeight="1" outlineLevel="1">
      <c r="A86" s="887"/>
      <c r="B86" s="908"/>
      <c r="C86" s="139">
        <v>1.3</v>
      </c>
      <c r="D86" s="130"/>
      <c r="E86" s="108"/>
      <c r="F86" s="86"/>
      <c r="G86" s="87"/>
      <c r="H86" s="108"/>
      <c r="I86" s="111"/>
      <c r="J86" s="27"/>
      <c r="K86" s="27"/>
      <c r="L86" s="27"/>
      <c r="M86" s="27"/>
      <c r="N86" s="27"/>
      <c r="O86" s="31"/>
      <c r="P86" s="31"/>
      <c r="Q86" s="31"/>
      <c r="R86" s="118"/>
    </row>
    <row r="87" spans="1:43" s="45" customFormat="1" ht="39" customHeight="1" outlineLevel="1">
      <c r="A87" s="885" t="s">
        <v>588</v>
      </c>
      <c r="B87" s="908" t="s">
        <v>589</v>
      </c>
      <c r="C87" s="143">
        <v>2.1</v>
      </c>
      <c r="D87" s="218" t="s">
        <v>177</v>
      </c>
      <c r="E87" s="45" t="s">
        <v>207</v>
      </c>
      <c r="F87" s="142"/>
      <c r="G87" s="140"/>
      <c r="H87" s="108"/>
      <c r="I87" s="113"/>
      <c r="J87" s="27"/>
      <c r="K87" s="27"/>
      <c r="L87" s="27"/>
      <c r="M87" s="27"/>
      <c r="N87" s="27"/>
      <c r="O87" s="31"/>
      <c r="P87" s="31"/>
      <c r="Q87" s="31"/>
      <c r="R87" s="118"/>
      <c r="V87" s="59"/>
      <c r="W87" s="30"/>
      <c r="X87" s="73"/>
      <c r="Y87" s="68"/>
      <c r="Z87" s="3"/>
      <c r="AA87" s="74"/>
      <c r="AB87" s="51"/>
      <c r="AC87" s="1"/>
      <c r="AD87" s="74"/>
      <c r="AE87" s="75"/>
      <c r="AF87" s="75"/>
    </row>
    <row r="88" spans="1:43" s="45" customFormat="1" ht="39" customHeight="1" outlineLevel="1">
      <c r="A88" s="886"/>
      <c r="B88" s="908"/>
      <c r="C88" s="24">
        <v>2.2000000000000002</v>
      </c>
      <c r="D88" s="218" t="s">
        <v>177</v>
      </c>
      <c r="E88" s="45" t="s">
        <v>207</v>
      </c>
      <c r="F88" s="142"/>
      <c r="G88" s="140"/>
      <c r="H88" s="110"/>
      <c r="I88" s="114"/>
      <c r="J88" s="27"/>
      <c r="K88" s="27"/>
      <c r="L88" s="27"/>
      <c r="M88" s="27"/>
      <c r="N88" s="27"/>
      <c r="O88" s="31"/>
      <c r="P88" s="31"/>
      <c r="Q88" s="31"/>
      <c r="R88" s="118"/>
      <c r="V88" s="59"/>
      <c r="W88" s="75"/>
      <c r="X88" s="73"/>
      <c r="Y88" s="68"/>
      <c r="Z88" s="3"/>
      <c r="AA88" s="74"/>
      <c r="AB88" s="51"/>
      <c r="AC88" s="1"/>
      <c r="AD88" s="74"/>
      <c r="AE88" s="75"/>
      <c r="AF88" s="75"/>
    </row>
    <row r="89" spans="1:43" s="45" customFormat="1" ht="39" customHeight="1" outlineLevel="1">
      <c r="A89" s="887"/>
      <c r="B89" s="908"/>
      <c r="C89" s="24">
        <v>2.2999999999999998</v>
      </c>
      <c r="D89" s="218"/>
      <c r="E89" s="218"/>
      <c r="F89" s="142"/>
      <c r="G89" s="140"/>
      <c r="H89" s="130"/>
      <c r="I89" s="114"/>
      <c r="J89" s="27"/>
      <c r="K89" s="27"/>
      <c r="L89" s="27"/>
      <c r="M89" s="27"/>
      <c r="N89" s="27"/>
      <c r="O89" s="31"/>
      <c r="P89" s="31"/>
      <c r="Q89" s="31"/>
      <c r="R89" s="118"/>
      <c r="V89" s="59"/>
      <c r="W89" s="75"/>
      <c r="X89" s="73"/>
      <c r="Y89" s="68"/>
      <c r="Z89" s="76"/>
      <c r="AA89" s="74"/>
      <c r="AB89" s="51"/>
      <c r="AC89" s="1"/>
      <c r="AD89" s="74"/>
      <c r="AE89" s="75"/>
      <c r="AF89" s="75"/>
    </row>
    <row r="90" spans="1:43" s="4" customFormat="1" ht="54" customHeight="1" outlineLevel="1">
      <c r="A90" s="885" t="s">
        <v>595</v>
      </c>
      <c r="B90" s="909" t="s">
        <v>596</v>
      </c>
      <c r="C90" s="24">
        <v>3.1</v>
      </c>
      <c r="D90" s="218" t="s">
        <v>177</v>
      </c>
      <c r="E90" s="218" t="s">
        <v>361</v>
      </c>
      <c r="F90" s="146"/>
      <c r="G90" s="141"/>
      <c r="H90" s="147"/>
      <c r="I90" s="27"/>
      <c r="J90" s="27"/>
      <c r="K90" s="27"/>
      <c r="L90" s="27"/>
      <c r="M90" s="27"/>
      <c r="N90" s="27"/>
      <c r="O90" s="31"/>
      <c r="P90" s="31"/>
      <c r="Q90" s="31"/>
      <c r="R90" s="118"/>
      <c r="S90" s="45"/>
      <c r="T90" s="45"/>
      <c r="U90" s="45"/>
      <c r="V90" s="70"/>
      <c r="W90" s="30"/>
      <c r="X90" s="71"/>
      <c r="Y90" s="68"/>
      <c r="Z90" s="914"/>
      <c r="AA90" s="51"/>
      <c r="AB90" s="51"/>
      <c r="AC90" s="1"/>
      <c r="AD90" s="51"/>
      <c r="AE90" s="56"/>
      <c r="AF90" s="56"/>
      <c r="AG90" s="45"/>
      <c r="AH90" s="45"/>
      <c r="AI90" s="45"/>
      <c r="AJ90" s="45"/>
      <c r="AK90" s="45"/>
      <c r="AL90" s="45"/>
      <c r="AM90" s="45"/>
      <c r="AN90" s="45"/>
      <c r="AO90" s="45"/>
      <c r="AP90" s="45"/>
      <c r="AQ90" s="77"/>
    </row>
    <row r="91" spans="1:43" s="45" customFormat="1" ht="54" customHeight="1" outlineLevel="1">
      <c r="A91" s="886"/>
      <c r="B91" s="910"/>
      <c r="C91" s="24">
        <v>3.2</v>
      </c>
      <c r="D91" s="218" t="s">
        <v>177</v>
      </c>
      <c r="E91" s="218" t="s">
        <v>195</v>
      </c>
      <c r="F91" s="142"/>
      <c r="G91" s="140"/>
      <c r="H91" s="95"/>
      <c r="I91" s="27"/>
      <c r="J91" s="27"/>
      <c r="K91" s="27"/>
      <c r="L91" s="27"/>
      <c r="M91" s="27"/>
      <c r="N91" s="27"/>
      <c r="O91" s="31"/>
      <c r="P91" s="31"/>
      <c r="Q91" s="31"/>
      <c r="R91" s="118"/>
      <c r="V91" s="70"/>
      <c r="W91" s="30"/>
      <c r="X91" s="71"/>
      <c r="Y91" s="68"/>
      <c r="Z91" s="914"/>
      <c r="AA91" s="51"/>
      <c r="AB91" s="51"/>
      <c r="AC91" s="1"/>
      <c r="AD91" s="51"/>
      <c r="AE91" s="56"/>
      <c r="AF91" s="56"/>
    </row>
    <row r="92" spans="1:43" s="45" customFormat="1" ht="54" customHeight="1" outlineLevel="1">
      <c r="A92" s="887"/>
      <c r="B92" s="911"/>
      <c r="C92" s="24">
        <v>3.3</v>
      </c>
      <c r="D92" s="218"/>
      <c r="E92" s="218"/>
      <c r="F92" s="142"/>
      <c r="G92" s="140"/>
      <c r="H92" s="95"/>
      <c r="I92" s="27"/>
      <c r="J92" s="27"/>
      <c r="K92" s="27"/>
      <c r="L92" s="27"/>
      <c r="M92" s="27"/>
      <c r="N92" s="27"/>
      <c r="O92" s="31"/>
      <c r="P92" s="31"/>
      <c r="Q92" s="31"/>
      <c r="R92" s="118"/>
      <c r="V92" s="70"/>
      <c r="W92" s="30"/>
      <c r="X92" s="71"/>
      <c r="Y92" s="68"/>
      <c r="Z92" s="914"/>
      <c r="AA92" s="51"/>
      <c r="AB92" s="51"/>
      <c r="AC92" s="1"/>
      <c r="AD92" s="51"/>
      <c r="AE92" s="56"/>
      <c r="AF92" s="56"/>
    </row>
    <row r="93" spans="1:43" s="45" customFormat="1" ht="89" customHeight="1" outlineLevel="1">
      <c r="A93" s="885" t="s">
        <v>603</v>
      </c>
      <c r="B93" s="909" t="s">
        <v>1593</v>
      </c>
      <c r="C93" s="118">
        <v>4.0999999999999996</v>
      </c>
      <c r="D93" s="218" t="s">
        <v>177</v>
      </c>
      <c r="E93" s="218" t="s">
        <v>200</v>
      </c>
      <c r="F93" s="142"/>
      <c r="G93" s="140"/>
      <c r="H93" s="94"/>
      <c r="I93" s="27"/>
      <c r="J93" s="27"/>
      <c r="K93" s="27"/>
      <c r="L93" s="27"/>
      <c r="M93" s="27"/>
      <c r="N93" s="27"/>
      <c r="O93" s="31"/>
      <c r="P93" s="31"/>
      <c r="Q93" s="31"/>
      <c r="R93" s="118"/>
      <c r="V93" s="70"/>
      <c r="W93" s="51"/>
      <c r="X93" s="71"/>
      <c r="Y93" s="68"/>
      <c r="Z93" s="61"/>
      <c r="AA93" s="51"/>
      <c r="AB93" s="51"/>
      <c r="AC93" s="51"/>
      <c r="AD93" s="51"/>
      <c r="AE93" s="56"/>
      <c r="AF93" s="56"/>
    </row>
    <row r="94" spans="1:43" s="45" customFormat="1" ht="60.75" customHeight="1" outlineLevel="1">
      <c r="A94" s="886"/>
      <c r="B94" s="910"/>
      <c r="C94" s="118">
        <v>4.2</v>
      </c>
      <c r="D94" s="218" t="s">
        <v>177</v>
      </c>
      <c r="E94" s="218" t="s">
        <v>1685</v>
      </c>
      <c r="F94" s="142"/>
      <c r="G94" s="140"/>
      <c r="H94" s="101"/>
      <c r="I94" s="27"/>
      <c r="J94" s="27"/>
      <c r="K94" s="27"/>
      <c r="L94" s="27"/>
      <c r="M94" s="27"/>
      <c r="N94" s="27"/>
      <c r="O94" s="31"/>
      <c r="P94" s="31"/>
      <c r="Q94" s="31"/>
      <c r="R94" s="118"/>
    </row>
    <row r="95" spans="1:43" s="45" customFormat="1" ht="94.5" customHeight="1" outlineLevel="1">
      <c r="A95" s="887"/>
      <c r="B95" s="911"/>
      <c r="C95" s="118">
        <v>4.3</v>
      </c>
      <c r="D95" s="218"/>
      <c r="E95" s="218"/>
      <c r="F95" s="142"/>
      <c r="G95" s="140"/>
      <c r="H95" s="101"/>
      <c r="I95" s="27"/>
      <c r="J95" s="27"/>
      <c r="K95" s="27"/>
      <c r="L95" s="27"/>
      <c r="M95" s="27"/>
      <c r="N95" s="27"/>
      <c r="O95" s="31"/>
      <c r="P95" s="31"/>
      <c r="Q95" s="31"/>
      <c r="R95" s="118"/>
    </row>
    <row r="96" spans="1:43" s="45" customFormat="1" ht="76.5" customHeight="1" outlineLevel="1">
      <c r="A96" s="885" t="s">
        <v>610</v>
      </c>
      <c r="B96" s="915"/>
      <c r="C96" s="24">
        <v>5.0999999999999996</v>
      </c>
      <c r="D96" s="218" t="s">
        <v>177</v>
      </c>
      <c r="E96" s="218" t="s">
        <v>126</v>
      </c>
      <c r="F96" s="142"/>
      <c r="G96" s="140"/>
      <c r="H96" s="101"/>
      <c r="I96" s="27"/>
      <c r="J96" s="27"/>
      <c r="K96" s="27"/>
      <c r="L96" s="27"/>
      <c r="M96" s="27"/>
      <c r="N96" s="27"/>
      <c r="O96" s="31"/>
      <c r="P96" s="31"/>
      <c r="Q96" s="31"/>
      <c r="R96" s="118"/>
    </row>
    <row r="97" spans="1:32" s="45" customFormat="1" ht="59" customHeight="1" outlineLevel="1">
      <c r="A97" s="886"/>
      <c r="B97" s="916"/>
      <c r="C97" s="118">
        <v>5.2</v>
      </c>
      <c r="D97" s="218" t="s">
        <v>177</v>
      </c>
      <c r="E97" s="218" t="s">
        <v>217</v>
      </c>
      <c r="F97" s="142"/>
      <c r="G97" s="140"/>
      <c r="H97" s="101"/>
      <c r="I97" s="27"/>
      <c r="J97" s="27"/>
      <c r="K97" s="27"/>
      <c r="L97" s="27"/>
      <c r="M97" s="27"/>
      <c r="N97" s="27"/>
      <c r="O97" s="31"/>
      <c r="P97" s="31"/>
      <c r="Q97" s="31"/>
      <c r="R97" s="118"/>
    </row>
    <row r="98" spans="1:32" s="45" customFormat="1" ht="58" customHeight="1" outlineLevel="1">
      <c r="A98" s="887"/>
      <c r="B98" s="917"/>
      <c r="C98" s="118">
        <v>5.3</v>
      </c>
      <c r="D98" s="218"/>
      <c r="E98" s="218"/>
      <c r="F98" s="142"/>
      <c r="G98" s="140"/>
      <c r="H98" s="98"/>
      <c r="I98" s="27"/>
      <c r="J98" s="27"/>
      <c r="K98" s="27"/>
      <c r="L98" s="27"/>
      <c r="M98" s="27"/>
      <c r="N98" s="27"/>
      <c r="O98" s="31"/>
      <c r="P98" s="31"/>
      <c r="Q98" s="31"/>
      <c r="R98" s="118"/>
    </row>
    <row r="99" spans="1:32" s="45" customFormat="1" ht="76.5" customHeight="1" outlineLevel="1">
      <c r="A99" s="885" t="s">
        <v>617</v>
      </c>
      <c r="B99" s="915"/>
      <c r="C99" s="118">
        <v>6.1</v>
      </c>
      <c r="D99" s="218" t="s">
        <v>197</v>
      </c>
      <c r="E99" s="218" t="s">
        <v>200</v>
      </c>
      <c r="F99" s="142"/>
      <c r="G99" s="140"/>
      <c r="H99" s="94"/>
      <c r="I99" s="27"/>
      <c r="J99" s="27"/>
      <c r="K99" s="27"/>
      <c r="L99" s="27"/>
      <c r="M99" s="27"/>
      <c r="N99" s="27"/>
      <c r="O99" s="31"/>
      <c r="P99" s="31"/>
      <c r="Q99" s="31"/>
      <c r="R99" s="118"/>
    </row>
    <row r="100" spans="1:32" s="45" customFormat="1" ht="76.5" customHeight="1" outlineLevel="1">
      <c r="A100" s="886"/>
      <c r="B100" s="916"/>
      <c r="C100" s="118">
        <v>6.2</v>
      </c>
      <c r="D100" s="218" t="s">
        <v>197</v>
      </c>
      <c r="E100" s="218" t="s">
        <v>200</v>
      </c>
      <c r="F100" s="142"/>
      <c r="G100" s="140"/>
      <c r="H100" s="95"/>
      <c r="I100" s="27"/>
      <c r="J100" s="27"/>
      <c r="K100" s="27"/>
      <c r="L100" s="27"/>
      <c r="M100" s="27"/>
      <c r="N100" s="27"/>
      <c r="O100" s="31"/>
      <c r="P100" s="31"/>
      <c r="Q100" s="31"/>
      <c r="R100" s="118"/>
    </row>
    <row r="101" spans="1:32" s="45" customFormat="1" ht="76.5" customHeight="1" outlineLevel="1">
      <c r="A101" s="887"/>
      <c r="B101" s="917"/>
      <c r="C101" s="24">
        <v>6.3</v>
      </c>
      <c r="D101" s="131"/>
      <c r="E101" s="107"/>
      <c r="F101" s="142"/>
      <c r="G101" s="140"/>
      <c r="H101" s="95"/>
      <c r="I101" s="27"/>
      <c r="J101" s="27"/>
      <c r="K101" s="27"/>
      <c r="L101" s="27"/>
      <c r="M101" s="27"/>
      <c r="N101" s="27"/>
      <c r="O101" s="31"/>
      <c r="P101" s="31"/>
      <c r="Q101" s="31"/>
      <c r="R101" s="124"/>
    </row>
    <row r="102" spans="1:32" s="45" customFormat="1" ht="30.75" customHeight="1">
      <c r="A102" s="42" t="s">
        <v>90</v>
      </c>
      <c r="B102" s="25"/>
      <c r="C102" s="25"/>
      <c r="D102" s="92"/>
      <c r="E102" s="88"/>
      <c r="F102" s="88"/>
      <c r="G102" s="88"/>
      <c r="H102" s="100"/>
      <c r="I102" s="25"/>
      <c r="J102" s="25"/>
      <c r="K102" s="25"/>
      <c r="L102" s="25"/>
      <c r="M102" s="25"/>
      <c r="N102" s="25"/>
      <c r="O102" s="25"/>
      <c r="P102" s="25"/>
      <c r="Q102" s="25"/>
      <c r="R102" s="25"/>
      <c r="V102" s="62"/>
      <c r="W102" s="62"/>
      <c r="X102" s="78"/>
      <c r="Y102" s="78"/>
      <c r="Z102" s="64"/>
      <c r="AA102" s="62"/>
      <c r="AB102" s="62"/>
      <c r="AC102" s="62"/>
      <c r="AD102" s="62"/>
      <c r="AE102" s="62"/>
      <c r="AF102" s="62"/>
    </row>
    <row r="103" spans="1:32" s="45" customFormat="1" ht="42" customHeight="1" outlineLevel="1">
      <c r="A103" s="885" t="s">
        <v>623</v>
      </c>
      <c r="B103" s="915"/>
      <c r="C103" s="118">
        <v>1.1000000000000001</v>
      </c>
      <c r="D103" s="45" t="s">
        <v>197</v>
      </c>
      <c r="E103" s="45" t="s">
        <v>200</v>
      </c>
      <c r="F103" s="86"/>
      <c r="G103" s="87"/>
      <c r="H103" s="95"/>
      <c r="I103" s="27"/>
      <c r="J103" s="27"/>
      <c r="K103" s="27"/>
      <c r="L103" s="27"/>
      <c r="M103" s="27"/>
      <c r="N103" s="27"/>
      <c r="O103" s="31"/>
      <c r="P103" s="31"/>
      <c r="Q103" s="31"/>
      <c r="R103" s="118"/>
    </row>
    <row r="104" spans="1:32" s="45" customFormat="1" ht="42" customHeight="1" outlineLevel="1">
      <c r="A104" s="886"/>
      <c r="B104" s="916"/>
      <c r="C104" s="118">
        <v>1.2</v>
      </c>
      <c r="D104" s="45" t="s">
        <v>197</v>
      </c>
      <c r="E104" s="45" t="s">
        <v>200</v>
      </c>
      <c r="F104" s="86"/>
      <c r="G104" s="87"/>
      <c r="H104" s="95"/>
      <c r="I104" s="27"/>
      <c r="J104" s="27"/>
      <c r="K104" s="27"/>
      <c r="L104" s="27"/>
      <c r="M104" s="27"/>
      <c r="N104" s="27"/>
      <c r="O104" s="31"/>
      <c r="P104" s="31"/>
      <c r="Q104" s="31"/>
      <c r="R104" s="118"/>
    </row>
    <row r="105" spans="1:32" s="45" customFormat="1" ht="42" customHeight="1" outlineLevel="1">
      <c r="A105" s="887"/>
      <c r="B105" s="917"/>
      <c r="C105" s="118">
        <v>1.3</v>
      </c>
      <c r="F105" s="86"/>
      <c r="G105" s="87"/>
      <c r="H105" s="94"/>
      <c r="I105" s="27"/>
      <c r="J105" s="27"/>
      <c r="K105" s="27"/>
      <c r="L105" s="27"/>
      <c r="M105" s="27"/>
      <c r="N105" s="27"/>
      <c r="O105" s="31"/>
      <c r="P105" s="31"/>
      <c r="Q105" s="31"/>
      <c r="R105" s="118"/>
    </row>
    <row r="106" spans="1:32" s="45" customFormat="1" ht="42" customHeight="1" outlineLevel="1">
      <c r="A106" s="885" t="s">
        <v>630</v>
      </c>
      <c r="B106" s="915" t="s">
        <v>631</v>
      </c>
      <c r="C106" s="118">
        <v>2.1</v>
      </c>
      <c r="D106" s="45" t="s">
        <v>197</v>
      </c>
      <c r="E106" s="45" t="s">
        <v>200</v>
      </c>
      <c r="F106" s="86"/>
      <c r="G106" s="87"/>
      <c r="H106" s="94"/>
      <c r="I106" s="27"/>
      <c r="J106" s="27"/>
      <c r="K106" s="27"/>
      <c r="L106" s="27"/>
      <c r="M106" s="27"/>
      <c r="N106" s="27"/>
      <c r="O106" s="31"/>
      <c r="P106" s="31"/>
      <c r="Q106" s="31"/>
      <c r="R106" s="118"/>
    </row>
    <row r="107" spans="1:32" s="45" customFormat="1" ht="42" customHeight="1" outlineLevel="1">
      <c r="A107" s="886"/>
      <c r="B107" s="916"/>
      <c r="C107" s="118">
        <v>2.2000000000000002</v>
      </c>
      <c r="D107" s="45" t="s">
        <v>197</v>
      </c>
      <c r="E107" s="45" t="s">
        <v>200</v>
      </c>
      <c r="F107" s="86"/>
      <c r="G107" s="87"/>
      <c r="H107" s="94"/>
      <c r="I107" s="27"/>
      <c r="J107" s="27"/>
      <c r="K107" s="27"/>
      <c r="L107" s="27"/>
      <c r="M107" s="27"/>
      <c r="N107" s="27"/>
      <c r="O107" s="31"/>
      <c r="P107" s="31"/>
      <c r="Q107" s="31"/>
      <c r="R107" s="118"/>
    </row>
    <row r="108" spans="1:32" s="45" customFormat="1" ht="42" customHeight="1" outlineLevel="1">
      <c r="A108" s="887"/>
      <c r="B108" s="917"/>
      <c r="C108" s="118">
        <v>2.2999999999999998</v>
      </c>
      <c r="F108" s="86"/>
      <c r="G108" s="87"/>
      <c r="H108" s="95"/>
      <c r="I108" s="27"/>
      <c r="J108" s="27"/>
      <c r="K108" s="27"/>
      <c r="L108" s="27"/>
      <c r="M108" s="27"/>
      <c r="N108" s="27"/>
      <c r="O108" s="31"/>
      <c r="P108" s="31"/>
      <c r="Q108" s="31"/>
      <c r="R108" s="118"/>
    </row>
    <row r="109" spans="1:32" s="45" customFormat="1" ht="42" customHeight="1" outlineLevel="1">
      <c r="A109" s="885" t="s">
        <v>637</v>
      </c>
      <c r="B109" s="915" t="s">
        <v>64</v>
      </c>
      <c r="C109" s="118">
        <v>3.1</v>
      </c>
      <c r="D109" s="45" t="s">
        <v>197</v>
      </c>
      <c r="E109" s="45" t="s">
        <v>200</v>
      </c>
      <c r="F109" s="86"/>
      <c r="G109" s="87"/>
      <c r="H109" s="102"/>
      <c r="I109" s="27"/>
      <c r="J109" s="27"/>
      <c r="K109" s="27"/>
      <c r="L109" s="27"/>
      <c r="M109" s="27"/>
      <c r="N109" s="27"/>
      <c r="O109" s="31"/>
      <c r="P109" s="31"/>
      <c r="Q109" s="31"/>
      <c r="R109" s="118"/>
    </row>
    <row r="110" spans="1:32" s="45" customFormat="1" ht="42" customHeight="1" outlineLevel="1">
      <c r="A110" s="886"/>
      <c r="B110" s="916"/>
      <c r="C110" s="118">
        <v>3.2</v>
      </c>
      <c r="D110" s="45" t="s">
        <v>197</v>
      </c>
      <c r="E110" s="45" t="s">
        <v>200</v>
      </c>
      <c r="F110" s="86"/>
      <c r="G110" s="87"/>
      <c r="H110" s="102"/>
      <c r="I110" s="27"/>
      <c r="J110" s="27"/>
      <c r="K110" s="27"/>
      <c r="L110" s="27"/>
      <c r="M110" s="27"/>
      <c r="N110" s="27"/>
      <c r="O110" s="31"/>
      <c r="P110" s="31"/>
      <c r="Q110" s="31"/>
      <c r="R110" s="118"/>
    </row>
    <row r="111" spans="1:32" s="45" customFormat="1" ht="42" customHeight="1" outlineLevel="1">
      <c r="A111" s="887"/>
      <c r="B111" s="917"/>
      <c r="C111" s="118">
        <v>3.3</v>
      </c>
      <c r="F111" s="86"/>
      <c r="G111" s="87"/>
      <c r="H111" s="97"/>
      <c r="I111" s="27"/>
      <c r="J111" s="27"/>
      <c r="K111" s="27"/>
      <c r="L111" s="27"/>
      <c r="M111" s="27"/>
      <c r="N111" s="27"/>
      <c r="O111" s="31"/>
      <c r="P111" s="31"/>
      <c r="Q111" s="31"/>
      <c r="R111" s="118"/>
    </row>
    <row r="112" spans="1:32" s="45" customFormat="1" ht="42" customHeight="1" outlineLevel="1">
      <c r="A112" s="885" t="s">
        <v>644</v>
      </c>
      <c r="B112" s="915" t="s">
        <v>645</v>
      </c>
      <c r="C112" s="118">
        <v>4.0999999999999996</v>
      </c>
      <c r="D112" s="45" t="s">
        <v>197</v>
      </c>
      <c r="E112" s="45" t="s">
        <v>200</v>
      </c>
      <c r="F112" s="86"/>
      <c r="G112" s="87"/>
      <c r="H112" s="97"/>
      <c r="I112" s="27"/>
      <c r="J112" s="27"/>
      <c r="K112" s="27"/>
      <c r="L112" s="27"/>
      <c r="M112" s="27"/>
      <c r="N112" s="27"/>
      <c r="O112" s="31"/>
      <c r="P112" s="31"/>
      <c r="Q112" s="31"/>
      <c r="R112" s="118"/>
    </row>
    <row r="113" spans="1:32" s="45" customFormat="1" ht="42" customHeight="1" outlineLevel="1">
      <c r="A113" s="886"/>
      <c r="B113" s="916"/>
      <c r="C113" s="118">
        <v>4.2</v>
      </c>
      <c r="D113" s="45" t="s">
        <v>197</v>
      </c>
      <c r="E113" s="45" t="s">
        <v>200</v>
      </c>
      <c r="F113" s="86"/>
      <c r="G113" s="87"/>
      <c r="H113" s="102"/>
      <c r="I113" s="27"/>
      <c r="J113" s="27"/>
      <c r="K113" s="27"/>
      <c r="L113" s="27"/>
      <c r="M113" s="27"/>
      <c r="N113" s="27"/>
      <c r="O113" s="31"/>
      <c r="P113" s="31"/>
      <c r="Q113" s="31"/>
      <c r="R113" s="118"/>
    </row>
    <row r="114" spans="1:32" s="45" customFormat="1" ht="42" customHeight="1" outlineLevel="1">
      <c r="A114" s="887"/>
      <c r="B114" s="917"/>
      <c r="C114" s="118">
        <v>4.3</v>
      </c>
      <c r="F114" s="86"/>
      <c r="G114" s="87"/>
      <c r="H114" s="102"/>
      <c r="I114" s="27"/>
      <c r="J114" s="27"/>
      <c r="K114" s="27"/>
      <c r="L114" s="27"/>
      <c r="M114" s="27"/>
      <c r="N114" s="27"/>
      <c r="O114" s="31"/>
      <c r="P114" s="31"/>
      <c r="Q114" s="31"/>
      <c r="R114" s="118"/>
    </row>
    <row r="115" spans="1:32" s="45" customFormat="1" ht="42" customHeight="1" outlineLevel="1">
      <c r="A115" s="885" t="s">
        <v>651</v>
      </c>
      <c r="B115" s="915" t="s">
        <v>652</v>
      </c>
      <c r="C115" s="24">
        <v>5.0999999999999996</v>
      </c>
      <c r="D115" s="45" t="s">
        <v>197</v>
      </c>
      <c r="E115" s="45" t="s">
        <v>200</v>
      </c>
      <c r="F115" s="86"/>
      <c r="G115" s="87"/>
      <c r="H115" s="102"/>
      <c r="I115" s="27"/>
      <c r="J115" s="27"/>
      <c r="K115" s="27"/>
      <c r="L115" s="27"/>
      <c r="M115" s="27"/>
      <c r="N115" s="27"/>
      <c r="O115" s="31"/>
      <c r="P115" s="31"/>
      <c r="Q115" s="31"/>
      <c r="R115" s="118"/>
    </row>
    <row r="116" spans="1:32" s="45" customFormat="1" ht="42" customHeight="1" outlineLevel="1">
      <c r="A116" s="886"/>
      <c r="B116" s="916"/>
      <c r="C116" s="24">
        <v>5.2</v>
      </c>
      <c r="D116" s="45" t="s">
        <v>197</v>
      </c>
      <c r="E116" s="45" t="s">
        <v>200</v>
      </c>
      <c r="F116" s="86"/>
      <c r="G116" s="87"/>
      <c r="H116" s="102"/>
      <c r="I116" s="27"/>
      <c r="J116" s="27"/>
      <c r="K116" s="27"/>
      <c r="L116" s="27"/>
      <c r="M116" s="27"/>
      <c r="N116" s="27"/>
      <c r="O116" s="31"/>
      <c r="P116" s="31"/>
      <c r="Q116" s="31"/>
      <c r="R116" s="118"/>
    </row>
    <row r="117" spans="1:32" s="45" customFormat="1" ht="42" customHeight="1" outlineLevel="1">
      <c r="A117" s="887"/>
      <c r="B117" s="917"/>
      <c r="C117" s="24">
        <v>5.3</v>
      </c>
      <c r="F117" s="86"/>
      <c r="G117" s="87"/>
      <c r="H117" s="102"/>
      <c r="I117" s="27"/>
      <c r="J117" s="27"/>
      <c r="K117" s="27"/>
      <c r="L117" s="27"/>
      <c r="M117" s="27"/>
      <c r="N117" s="27"/>
      <c r="O117" s="31"/>
      <c r="P117" s="31"/>
      <c r="Q117" s="31"/>
      <c r="R117" s="118"/>
    </row>
    <row r="118" spans="1:32" ht="42" customHeight="1" outlineLevel="1">
      <c r="A118" s="885" t="s">
        <v>656</v>
      </c>
      <c r="B118" s="918" t="s">
        <v>657</v>
      </c>
      <c r="C118" s="118">
        <v>6.1</v>
      </c>
      <c r="D118" s="45" t="s">
        <v>197</v>
      </c>
      <c r="E118" s="45" t="s">
        <v>200</v>
      </c>
      <c r="F118" s="91"/>
      <c r="G118" s="91"/>
      <c r="H118" s="103"/>
      <c r="J118" s="27"/>
      <c r="K118" s="27"/>
      <c r="L118" s="27"/>
      <c r="M118" s="27"/>
      <c r="N118" s="27"/>
      <c r="O118" s="31"/>
      <c r="P118" s="31"/>
      <c r="Q118" s="31"/>
    </row>
    <row r="119" spans="1:32" ht="42" customHeight="1" outlineLevel="1">
      <c r="A119" s="886"/>
      <c r="B119" s="918"/>
      <c r="C119" s="118">
        <v>6.2</v>
      </c>
      <c r="D119" s="45" t="s">
        <v>197</v>
      </c>
      <c r="E119" s="45" t="s">
        <v>126</v>
      </c>
      <c r="F119" s="91"/>
      <c r="G119" s="91"/>
      <c r="H119" s="103"/>
      <c r="J119" s="27"/>
      <c r="K119" s="27"/>
      <c r="L119" s="27"/>
      <c r="M119" s="27"/>
      <c r="N119" s="27"/>
      <c r="O119" s="31"/>
      <c r="P119" s="31"/>
      <c r="Q119" s="31"/>
    </row>
    <row r="120" spans="1:32" s="45" customFormat="1" ht="41.25" customHeight="1" outlineLevel="1">
      <c r="A120" s="887"/>
      <c r="B120" s="918"/>
      <c r="C120" s="24">
        <v>6.3</v>
      </c>
      <c r="D120" s="148"/>
      <c r="E120" s="149"/>
      <c r="F120" s="91"/>
      <c r="G120" s="91"/>
      <c r="H120" s="103"/>
      <c r="I120" s="80"/>
      <c r="J120" s="27"/>
      <c r="K120" s="27"/>
      <c r="L120" s="27"/>
      <c r="M120" s="27"/>
      <c r="N120" s="27"/>
      <c r="O120" s="31"/>
      <c r="P120" s="31"/>
      <c r="Q120" s="31"/>
      <c r="R120" s="125"/>
      <c r="V120" s="81"/>
      <c r="W120" s="82"/>
      <c r="X120" s="83"/>
      <c r="Y120" s="83"/>
      <c r="Z120" s="84"/>
      <c r="AA120" s="82"/>
      <c r="AB120" s="85"/>
      <c r="AC120" s="81"/>
      <c r="AD120" s="82"/>
      <c r="AE120" s="85"/>
      <c r="AF120" s="81"/>
    </row>
    <row r="121" spans="1:32" s="45" customFormat="1" ht="41.25" customHeight="1" outlineLevel="1">
      <c r="A121" s="885" t="s">
        <v>659</v>
      </c>
      <c r="B121" s="918" t="s">
        <v>660</v>
      </c>
      <c r="C121" s="79">
        <v>7.1</v>
      </c>
      <c r="D121" s="93" t="s">
        <v>99</v>
      </c>
      <c r="E121" s="90" t="s">
        <v>99</v>
      </c>
      <c r="F121" s="91"/>
      <c r="G121" s="91"/>
      <c r="H121" s="103" t="s">
        <v>99</v>
      </c>
      <c r="I121" s="80"/>
      <c r="J121" s="27"/>
      <c r="K121" s="27"/>
      <c r="L121" s="27"/>
      <c r="M121" s="27"/>
      <c r="N121" s="27"/>
      <c r="O121" s="31"/>
      <c r="P121" s="31"/>
      <c r="Q121" s="31"/>
      <c r="R121" s="125"/>
      <c r="V121" s="81"/>
      <c r="W121" s="82"/>
      <c r="X121" s="83"/>
      <c r="Y121" s="83"/>
      <c r="Z121" s="84"/>
      <c r="AA121" s="82"/>
      <c r="AB121" s="85"/>
      <c r="AC121" s="81"/>
      <c r="AD121" s="82"/>
      <c r="AE121" s="85"/>
      <c r="AF121" s="81"/>
    </row>
    <row r="122" spans="1:32" s="45" customFormat="1" ht="41.25" customHeight="1" outlineLevel="1">
      <c r="A122" s="886"/>
      <c r="B122" s="918"/>
      <c r="C122" s="79">
        <v>7.2</v>
      </c>
      <c r="D122" s="93" t="s">
        <v>99</v>
      </c>
      <c r="E122" s="90" t="s">
        <v>99</v>
      </c>
      <c r="F122" s="91"/>
      <c r="G122" s="91"/>
      <c r="H122" s="103" t="s">
        <v>99</v>
      </c>
      <c r="I122" s="80"/>
      <c r="J122" s="27"/>
      <c r="K122" s="27"/>
      <c r="L122" s="27"/>
      <c r="M122" s="27"/>
      <c r="N122" s="27"/>
      <c r="O122" s="31"/>
      <c r="P122" s="31"/>
      <c r="Q122" s="31"/>
      <c r="R122" s="125"/>
      <c r="V122" s="81"/>
      <c r="W122" s="82"/>
      <c r="X122" s="83"/>
      <c r="Y122" s="83"/>
      <c r="Z122" s="84"/>
      <c r="AA122" s="82"/>
      <c r="AB122" s="85"/>
      <c r="AC122" s="81"/>
      <c r="AD122" s="82"/>
      <c r="AE122" s="85"/>
      <c r="AF122" s="81"/>
    </row>
    <row r="123" spans="1:32" s="45" customFormat="1" ht="41.25" customHeight="1" outlineLevel="1">
      <c r="A123" s="887"/>
      <c r="B123" s="918"/>
      <c r="C123" s="79">
        <v>7.3</v>
      </c>
      <c r="D123" s="93" t="s">
        <v>99</v>
      </c>
      <c r="E123" s="90" t="s">
        <v>99</v>
      </c>
      <c r="F123" s="91"/>
      <c r="G123" s="91"/>
      <c r="H123" s="103" t="s">
        <v>99</v>
      </c>
      <c r="I123" s="80"/>
      <c r="J123" s="27"/>
      <c r="K123" s="27"/>
      <c r="L123" s="27"/>
      <c r="M123" s="27"/>
      <c r="N123" s="27"/>
      <c r="O123" s="31"/>
      <c r="P123" s="31"/>
      <c r="Q123" s="31"/>
      <c r="R123" s="125"/>
      <c r="V123" s="81"/>
      <c r="W123" s="82"/>
      <c r="X123" s="83"/>
      <c r="Y123" s="83"/>
      <c r="Z123" s="84"/>
      <c r="AA123" s="82"/>
      <c r="AB123" s="85"/>
      <c r="AC123" s="81"/>
      <c r="AD123" s="82"/>
      <c r="AE123" s="85"/>
      <c r="AF123" s="81"/>
    </row>
  </sheetData>
  <mergeCells count="79">
    <mergeCell ref="A118:A120"/>
    <mergeCell ref="B118:B120"/>
    <mergeCell ref="A121:A123"/>
    <mergeCell ref="B121:B123"/>
    <mergeCell ref="A112:A114"/>
    <mergeCell ref="B112:B114"/>
    <mergeCell ref="A115:A117"/>
    <mergeCell ref="B115:B117"/>
    <mergeCell ref="A106:A108"/>
    <mergeCell ref="B106:B108"/>
    <mergeCell ref="A109:A111"/>
    <mergeCell ref="B109:B111"/>
    <mergeCell ref="A103:A105"/>
    <mergeCell ref="B103:B105"/>
    <mergeCell ref="A96:A98"/>
    <mergeCell ref="B96:B98"/>
    <mergeCell ref="A99:A101"/>
    <mergeCell ref="B99:B101"/>
    <mergeCell ref="A90:A92"/>
    <mergeCell ref="Z90:Z92"/>
    <mergeCell ref="A93:A95"/>
    <mergeCell ref="B90:B92"/>
    <mergeCell ref="B93:B95"/>
    <mergeCell ref="A84:A86"/>
    <mergeCell ref="B84:B86"/>
    <mergeCell ref="A87:A89"/>
    <mergeCell ref="B87:B89"/>
    <mergeCell ref="A77:A79"/>
    <mergeCell ref="B77:B79"/>
    <mergeCell ref="A80:A82"/>
    <mergeCell ref="B80:B82"/>
    <mergeCell ref="A71:A73"/>
    <mergeCell ref="B71:B73"/>
    <mergeCell ref="A74:A76"/>
    <mergeCell ref="B74:B76"/>
    <mergeCell ref="A65:A67"/>
    <mergeCell ref="B65:B67"/>
    <mergeCell ref="A68:A70"/>
    <mergeCell ref="B68:B70"/>
    <mergeCell ref="A58:A60"/>
    <mergeCell ref="B58:B60"/>
    <mergeCell ref="A61:A63"/>
    <mergeCell ref="B61:B63"/>
    <mergeCell ref="A52:A54"/>
    <mergeCell ref="B52:B54"/>
    <mergeCell ref="A55:A57"/>
    <mergeCell ref="B55:B57"/>
    <mergeCell ref="A45:A47"/>
    <mergeCell ref="B45:B47"/>
    <mergeCell ref="A49:A51"/>
    <mergeCell ref="B49:B51"/>
    <mergeCell ref="A39:A41"/>
    <mergeCell ref="B39:B41"/>
    <mergeCell ref="A30:A32"/>
    <mergeCell ref="B30:B32"/>
    <mergeCell ref="A33:A35"/>
    <mergeCell ref="B33:B35"/>
    <mergeCell ref="A16:A18"/>
    <mergeCell ref="B16:B18"/>
    <mergeCell ref="A19:A21"/>
    <mergeCell ref="B19:B21"/>
    <mergeCell ref="A36:A38"/>
    <mergeCell ref="B36:B38"/>
    <mergeCell ref="A1:B1"/>
    <mergeCell ref="A42:A44"/>
    <mergeCell ref="B42:B44"/>
    <mergeCell ref="A10:A12"/>
    <mergeCell ref="B10:B12"/>
    <mergeCell ref="A13:A15"/>
    <mergeCell ref="B13:B15"/>
    <mergeCell ref="A2:B2"/>
    <mergeCell ref="A4:A6"/>
    <mergeCell ref="B4:B6"/>
    <mergeCell ref="A7:A9"/>
    <mergeCell ref="B7:B9"/>
    <mergeCell ref="A22:A24"/>
    <mergeCell ref="B22:B24"/>
    <mergeCell ref="A27:A29"/>
    <mergeCell ref="B27:B29"/>
  </mergeCells>
  <hyperlinks>
    <hyperlink ref="G7" r:id="rId1" xr:uid="{00000000-0004-0000-0B00-000000000000}"/>
    <hyperlink ref="E6" r:id="rId2" xr:uid="{00000000-0004-0000-0B00-000001000000}"/>
    <hyperlink ref="F7" r:id="rId3" xr:uid="{00000000-0004-0000-0B00-000002000000}"/>
  </hyperlink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R56"/>
  <sheetViews>
    <sheetView zoomScale="130" zoomScaleNormal="130" workbookViewId="0">
      <pane xSplit="3" ySplit="2" topLeftCell="D41" activePane="bottomRight" state="frozen"/>
      <selection pane="topRight" activeCell="P43" sqref="P43"/>
      <selection pane="bottomLeft" activeCell="P43" sqref="P43"/>
      <selection pane="bottomRight" activeCell="H36" sqref="H36"/>
    </sheetView>
  </sheetViews>
  <sheetFormatPr baseColWidth="10" defaultColWidth="10.83203125" defaultRowHeight="15.75" customHeight="1" outlineLevelRow="1"/>
  <cols>
    <col min="1" max="1" width="9" style="244" customWidth="1"/>
    <col min="2" max="2" width="10.5" style="247" bestFit="1" customWidth="1"/>
    <col min="3" max="3" width="21.1640625" bestFit="1" customWidth="1"/>
    <col min="4" max="4" width="13.1640625" style="29" bestFit="1" customWidth="1"/>
    <col min="5" max="5" width="38.5" style="70" bestFit="1" customWidth="1"/>
    <col min="6" max="6" width="21.5" style="70" customWidth="1"/>
    <col min="7" max="7" width="21.5" style="246" customWidth="1"/>
    <col min="8" max="8" width="46.1640625" style="70" customWidth="1"/>
    <col min="9" max="9" width="3.6640625" style="29" bestFit="1" customWidth="1"/>
    <col min="10" max="10" width="7.1640625" style="29" customWidth="1"/>
    <col min="11" max="11" width="8.33203125" style="29" customWidth="1"/>
    <col min="12" max="12" width="3.6640625" style="29" customWidth="1"/>
    <col min="13" max="13" width="11" style="29" customWidth="1"/>
    <col min="14" max="14" width="3.6640625" style="29" bestFit="1" customWidth="1"/>
    <col min="15" max="15" width="29.6640625" style="29" customWidth="1"/>
    <col min="16" max="16" width="34" style="246" customWidth="1"/>
    <col min="17" max="17" width="14.33203125" style="29" hidden="1" customWidth="1"/>
    <col min="18" max="18" width="27.1640625" style="29" hidden="1" customWidth="1"/>
  </cols>
  <sheetData>
    <row r="1" spans="1:18" ht="19">
      <c r="A1" s="941" t="s">
        <v>661</v>
      </c>
      <c r="B1" s="941"/>
      <c r="C1" s="941"/>
      <c r="D1" s="941"/>
      <c r="E1" s="941"/>
      <c r="F1" s="180"/>
      <c r="G1" s="181"/>
      <c r="H1" s="182"/>
      <c r="I1" s="183"/>
      <c r="J1" s="183"/>
      <c r="K1" s="183"/>
      <c r="L1" s="183"/>
      <c r="M1" s="183"/>
      <c r="N1" s="183"/>
      <c r="O1" s="183"/>
      <c r="P1" s="181"/>
      <c r="Q1" s="183"/>
      <c r="R1" s="183"/>
    </row>
    <row r="2" spans="1:18" s="51" customFormat="1" ht="48">
      <c r="A2" s="942" t="s">
        <v>366</v>
      </c>
      <c r="B2" s="942"/>
      <c r="C2" s="942"/>
      <c r="D2" s="185" t="s">
        <v>76</v>
      </c>
      <c r="E2" s="139" t="s">
        <v>367</v>
      </c>
      <c r="F2" s="139" t="s">
        <v>1686</v>
      </c>
      <c r="G2" s="139" t="s">
        <v>1687</v>
      </c>
      <c r="H2" s="139" t="s">
        <v>370</v>
      </c>
      <c r="I2" s="186" t="s">
        <v>371</v>
      </c>
      <c r="J2" s="186" t="s">
        <v>372</v>
      </c>
      <c r="K2" s="186" t="s">
        <v>373</v>
      </c>
      <c r="L2" s="186" t="s">
        <v>374</v>
      </c>
      <c r="M2" s="186" t="s">
        <v>375</v>
      </c>
      <c r="N2" s="186" t="s">
        <v>1688</v>
      </c>
      <c r="O2" s="185" t="s">
        <v>1689</v>
      </c>
      <c r="P2" s="139" t="s">
        <v>1690</v>
      </c>
      <c r="Q2" s="187" t="s">
        <v>1691</v>
      </c>
      <c r="R2" s="188" t="s">
        <v>1692</v>
      </c>
    </row>
    <row r="3" spans="1:18" s="45" customFormat="1" ht="15">
      <c r="A3" s="189" t="s">
        <v>78</v>
      </c>
      <c r="B3" s="190" t="s">
        <v>1693</v>
      </c>
      <c r="C3" s="191"/>
      <c r="D3" s="192"/>
      <c r="E3" s="192"/>
      <c r="F3" s="192"/>
      <c r="G3" s="192"/>
      <c r="H3" s="192"/>
      <c r="I3" s="192"/>
      <c r="J3" s="192"/>
      <c r="K3" s="192"/>
      <c r="L3" s="192"/>
      <c r="M3" s="192"/>
      <c r="N3" s="192"/>
      <c r="O3" s="192"/>
      <c r="P3" s="192"/>
      <c r="Q3" s="192"/>
      <c r="R3" s="192"/>
    </row>
    <row r="4" spans="1:18" s="45" customFormat="1" ht="145.5" customHeight="1" outlineLevel="1">
      <c r="A4" s="193" t="s">
        <v>269</v>
      </c>
      <c r="B4" s="194">
        <v>44816</v>
      </c>
      <c r="C4" s="195" t="s">
        <v>1694</v>
      </c>
      <c r="D4" s="118" t="s">
        <v>113</v>
      </c>
      <c r="E4" s="196" t="s">
        <v>114</v>
      </c>
      <c r="F4" s="197" t="s">
        <v>671</v>
      </c>
      <c r="G4" s="198" t="s">
        <v>1695</v>
      </c>
      <c r="H4" s="118" t="s">
        <v>1696</v>
      </c>
      <c r="I4" s="27"/>
      <c r="J4" s="27" t="s">
        <v>399</v>
      </c>
      <c r="K4" s="27"/>
      <c r="L4" s="27"/>
      <c r="M4" s="24"/>
      <c r="N4" s="24"/>
      <c r="O4" s="24"/>
      <c r="P4" s="118" t="s">
        <v>1697</v>
      </c>
      <c r="Q4" s="27"/>
      <c r="R4" s="27"/>
    </row>
    <row r="5" spans="1:18" s="45" customFormat="1" ht="90" outlineLevel="1">
      <c r="A5" s="193" t="s">
        <v>274</v>
      </c>
      <c r="B5" s="194">
        <v>44823</v>
      </c>
      <c r="C5" s="195" t="s">
        <v>1694</v>
      </c>
      <c r="D5" s="118" t="s">
        <v>113</v>
      </c>
      <c r="E5" s="199" t="s">
        <v>123</v>
      </c>
      <c r="F5" s="197" t="s">
        <v>671</v>
      </c>
      <c r="G5" s="198" t="s">
        <v>1698</v>
      </c>
      <c r="H5" s="2" t="s">
        <v>1699</v>
      </c>
      <c r="I5" s="27"/>
      <c r="J5" s="27"/>
      <c r="K5" s="27"/>
      <c r="L5" s="27"/>
      <c r="M5" s="2"/>
      <c r="N5" s="2"/>
      <c r="O5" s="2"/>
      <c r="P5" s="118" t="s">
        <v>1697</v>
      </c>
      <c r="Q5" s="27"/>
      <c r="R5" s="27"/>
    </row>
    <row r="6" spans="1:18" s="45" customFormat="1" ht="75" outlineLevel="1">
      <c r="A6" s="193" t="s">
        <v>277</v>
      </c>
      <c r="B6" s="194">
        <v>44830</v>
      </c>
      <c r="C6" s="200" t="s">
        <v>1700</v>
      </c>
      <c r="D6" s="118" t="s">
        <v>113</v>
      </c>
      <c r="E6" s="199" t="s">
        <v>123</v>
      </c>
      <c r="F6" s="197" t="s">
        <v>671</v>
      </c>
      <c r="G6" s="198" t="s">
        <v>1698</v>
      </c>
      <c r="H6" s="2" t="s">
        <v>1701</v>
      </c>
      <c r="I6" s="27"/>
      <c r="J6" s="27"/>
      <c r="K6" s="27"/>
      <c r="L6" s="27"/>
      <c r="M6" s="2"/>
      <c r="N6" s="2"/>
      <c r="O6" s="2"/>
      <c r="P6" s="118" t="s">
        <v>1697</v>
      </c>
      <c r="Q6" s="27"/>
      <c r="R6" s="27"/>
    </row>
    <row r="7" spans="1:18" s="45" customFormat="1" ht="51" outlineLevel="1">
      <c r="A7" s="193" t="s">
        <v>281</v>
      </c>
      <c r="B7" s="194">
        <v>44837</v>
      </c>
      <c r="C7" s="201" t="s">
        <v>1702</v>
      </c>
      <c r="D7" s="118" t="s">
        <v>113</v>
      </c>
      <c r="E7" s="199" t="s">
        <v>136</v>
      </c>
      <c r="F7" s="197" t="s">
        <v>671</v>
      </c>
      <c r="G7" s="198" t="s">
        <v>1703</v>
      </c>
      <c r="H7" s="2" t="s">
        <v>1704</v>
      </c>
      <c r="I7" s="27"/>
      <c r="J7" s="27"/>
      <c r="K7" s="27"/>
      <c r="L7" s="27"/>
      <c r="M7" s="2"/>
      <c r="N7" s="2"/>
      <c r="O7" s="2"/>
      <c r="P7" s="118" t="s">
        <v>1705</v>
      </c>
      <c r="Q7" s="27"/>
      <c r="R7" s="27"/>
    </row>
    <row r="8" spans="1:18" s="45" customFormat="1" ht="51" outlineLevel="1">
      <c r="A8" s="193" t="s">
        <v>285</v>
      </c>
      <c r="B8" s="194">
        <v>44844</v>
      </c>
      <c r="C8" s="201" t="s">
        <v>1702</v>
      </c>
      <c r="D8" s="118" t="s">
        <v>113</v>
      </c>
      <c r="E8" s="196" t="s">
        <v>145</v>
      </c>
      <c r="F8" s="197" t="s">
        <v>671</v>
      </c>
      <c r="G8" s="198" t="s">
        <v>1706</v>
      </c>
      <c r="H8" s="2" t="s">
        <v>1707</v>
      </c>
      <c r="I8" s="27"/>
      <c r="J8" s="27"/>
      <c r="K8" s="27"/>
      <c r="L8" s="27"/>
      <c r="M8" s="2"/>
      <c r="N8" s="2"/>
      <c r="O8" s="2"/>
      <c r="P8" s="118" t="s">
        <v>1697</v>
      </c>
      <c r="Q8" s="27"/>
      <c r="R8" s="27"/>
    </row>
    <row r="9" spans="1:18" s="45" customFormat="1" ht="51" outlineLevel="1">
      <c r="A9" s="193" t="s">
        <v>290</v>
      </c>
      <c r="B9" s="194">
        <v>44851</v>
      </c>
      <c r="C9" s="202" t="s">
        <v>1708</v>
      </c>
      <c r="D9" s="118" t="s">
        <v>113</v>
      </c>
      <c r="E9" s="196" t="s">
        <v>145</v>
      </c>
      <c r="F9" s="197" t="s">
        <v>671</v>
      </c>
      <c r="G9" s="198" t="s">
        <v>1706</v>
      </c>
      <c r="H9" s="2" t="s">
        <v>1709</v>
      </c>
      <c r="I9" s="27"/>
      <c r="J9" s="27"/>
      <c r="K9" s="27"/>
      <c r="L9" s="27"/>
      <c r="M9" s="2"/>
      <c r="N9" s="2"/>
      <c r="O9" s="2"/>
      <c r="P9" s="118" t="s">
        <v>1697</v>
      </c>
      <c r="Q9" s="27"/>
      <c r="R9" s="27"/>
    </row>
    <row r="10" spans="1:18" s="45" customFormat="1" ht="30">
      <c r="A10" s="189" t="s">
        <v>83</v>
      </c>
      <c r="B10" s="203" t="s">
        <v>1693</v>
      </c>
      <c r="C10" s="191"/>
      <c r="D10" s="118" t="s">
        <v>113</v>
      </c>
      <c r="E10" s="192"/>
      <c r="F10" s="192"/>
      <c r="G10" s="192"/>
      <c r="H10" s="192"/>
      <c r="I10" s="192"/>
      <c r="J10" s="192"/>
      <c r="K10" s="192"/>
      <c r="L10" s="192"/>
      <c r="M10" s="192"/>
      <c r="N10" s="192"/>
      <c r="O10" s="192"/>
      <c r="P10" s="192"/>
      <c r="Q10" s="192"/>
      <c r="R10" s="192"/>
    </row>
    <row r="11" spans="1:18" s="45" customFormat="1" ht="30" outlineLevel="1">
      <c r="A11" s="193" t="s">
        <v>293</v>
      </c>
      <c r="B11" s="204">
        <v>44865</v>
      </c>
      <c r="C11" s="24" t="s">
        <v>1710</v>
      </c>
      <c r="D11" s="118" t="s">
        <v>113</v>
      </c>
      <c r="E11" s="196"/>
      <c r="F11" s="197"/>
      <c r="G11" s="198"/>
      <c r="H11" s="2"/>
      <c r="I11" s="27"/>
      <c r="J11" s="27"/>
      <c r="K11" s="27"/>
      <c r="L11" s="27"/>
      <c r="M11" s="2"/>
      <c r="N11" s="2"/>
      <c r="O11" s="2"/>
      <c r="P11" s="118" t="s">
        <v>923</v>
      </c>
      <c r="Q11" s="27"/>
      <c r="R11" s="27"/>
    </row>
    <row r="12" spans="1:18" s="45" customFormat="1" ht="51" outlineLevel="1">
      <c r="A12" s="205" t="s">
        <v>296</v>
      </c>
      <c r="B12" s="206">
        <v>44872</v>
      </c>
      <c r="C12" s="45" t="s">
        <v>1694</v>
      </c>
      <c r="D12" s="118" t="s">
        <v>113</v>
      </c>
      <c r="E12" s="196" t="s">
        <v>145</v>
      </c>
      <c r="F12" s="197" t="s">
        <v>671</v>
      </c>
      <c r="G12" s="198" t="s">
        <v>1706</v>
      </c>
      <c r="H12" s="2" t="s">
        <v>1711</v>
      </c>
      <c r="I12" s="27"/>
      <c r="J12" s="27"/>
      <c r="K12" s="27"/>
      <c r="L12" s="27"/>
      <c r="M12" s="2"/>
      <c r="N12" s="2"/>
      <c r="O12" s="2"/>
      <c r="P12" s="118" t="s">
        <v>923</v>
      </c>
      <c r="Q12" s="27"/>
      <c r="R12" s="27"/>
    </row>
    <row r="13" spans="1:18" s="45" customFormat="1" ht="82.5" customHeight="1" outlineLevel="1">
      <c r="A13" s="205" t="s">
        <v>298</v>
      </c>
      <c r="B13" s="206">
        <v>44879</v>
      </c>
      <c r="C13" s="24" t="s">
        <v>1694</v>
      </c>
      <c r="D13" s="118" t="s">
        <v>113</v>
      </c>
      <c r="E13" s="196" t="s">
        <v>145</v>
      </c>
      <c r="F13" s="197" t="s">
        <v>671</v>
      </c>
      <c r="G13" s="198" t="s">
        <v>1706</v>
      </c>
      <c r="H13" s="2" t="s">
        <v>1712</v>
      </c>
      <c r="I13" s="27"/>
      <c r="J13" s="27"/>
      <c r="K13" s="27"/>
      <c r="L13" s="27"/>
      <c r="M13" s="2"/>
      <c r="N13" s="2"/>
      <c r="O13" s="2"/>
      <c r="P13" s="118" t="s">
        <v>923</v>
      </c>
      <c r="Q13" s="27"/>
      <c r="R13" s="27"/>
    </row>
    <row r="14" spans="1:18" s="45" customFormat="1" ht="58.5" customHeight="1" outlineLevel="1">
      <c r="A14" s="193" t="s">
        <v>301</v>
      </c>
      <c r="B14" s="206">
        <v>44886</v>
      </c>
      <c r="C14" s="195" t="s">
        <v>1708</v>
      </c>
      <c r="D14" s="118" t="s">
        <v>113</v>
      </c>
      <c r="E14" s="196" t="s">
        <v>145</v>
      </c>
      <c r="F14" s="197" t="s">
        <v>671</v>
      </c>
      <c r="G14" s="198" t="s">
        <v>1706</v>
      </c>
      <c r="H14" s="2" t="s">
        <v>1713</v>
      </c>
      <c r="I14" s="27"/>
      <c r="J14" s="27"/>
      <c r="K14" s="27"/>
      <c r="L14" s="27"/>
      <c r="N14" s="2"/>
      <c r="O14" s="2"/>
      <c r="P14" s="118" t="s">
        <v>923</v>
      </c>
      <c r="Q14" s="27"/>
      <c r="R14" s="27"/>
    </row>
    <row r="15" spans="1:18" s="45" customFormat="1" ht="66" customHeight="1" outlineLevel="1">
      <c r="A15" s="193" t="s">
        <v>302</v>
      </c>
      <c r="B15" s="206">
        <v>44893</v>
      </c>
      <c r="C15" s="200" t="s">
        <v>1702</v>
      </c>
      <c r="D15" s="118" t="s">
        <v>113</v>
      </c>
      <c r="E15" s="196" t="s">
        <v>145</v>
      </c>
      <c r="F15" s="197" t="s">
        <v>671</v>
      </c>
      <c r="G15" s="198" t="s">
        <v>1706</v>
      </c>
      <c r="H15" s="2" t="s">
        <v>1714</v>
      </c>
      <c r="I15" s="27"/>
      <c r="J15" s="27"/>
      <c r="K15" s="27"/>
      <c r="L15" s="27"/>
      <c r="M15" s="2"/>
      <c r="N15" s="2"/>
      <c r="O15" s="2"/>
      <c r="P15" s="118" t="s">
        <v>923</v>
      </c>
      <c r="Q15" s="27"/>
      <c r="R15" s="27"/>
    </row>
    <row r="16" spans="1:18" s="45" customFormat="1" ht="51" outlineLevel="1">
      <c r="A16" s="205" t="s">
        <v>304</v>
      </c>
      <c r="B16" s="206">
        <v>44900</v>
      </c>
      <c r="C16" s="207" t="s">
        <v>1702</v>
      </c>
      <c r="D16" s="118" t="s">
        <v>113</v>
      </c>
      <c r="E16" s="196" t="s">
        <v>145</v>
      </c>
      <c r="F16" s="197" t="s">
        <v>671</v>
      </c>
      <c r="G16" s="198" t="s">
        <v>1706</v>
      </c>
      <c r="H16" s="2" t="s">
        <v>1715</v>
      </c>
      <c r="I16" s="27"/>
      <c r="J16" s="27"/>
      <c r="K16" s="27"/>
      <c r="L16" s="27"/>
      <c r="M16" s="2"/>
      <c r="N16" s="2"/>
      <c r="O16" s="2"/>
      <c r="P16" s="118" t="s">
        <v>923</v>
      </c>
      <c r="Q16" s="27"/>
      <c r="R16" s="27"/>
    </row>
    <row r="17" spans="1:18" s="45" customFormat="1" ht="150" outlineLevel="1">
      <c r="A17" s="193" t="s">
        <v>306</v>
      </c>
      <c r="B17" s="206">
        <v>44907</v>
      </c>
      <c r="C17" s="201" t="s">
        <v>1700</v>
      </c>
      <c r="D17" s="118" t="s">
        <v>113</v>
      </c>
      <c r="E17" s="196" t="s">
        <v>172</v>
      </c>
      <c r="F17" s="197" t="s">
        <v>671</v>
      </c>
      <c r="G17" s="208" t="s">
        <v>1716</v>
      </c>
      <c r="H17" s="2" t="s">
        <v>1717</v>
      </c>
      <c r="I17" s="27"/>
      <c r="J17" s="27"/>
      <c r="K17" s="27"/>
      <c r="L17" s="27"/>
      <c r="M17" s="2"/>
      <c r="N17" s="2"/>
      <c r="O17" s="2"/>
      <c r="P17" s="118" t="s">
        <v>923</v>
      </c>
      <c r="Q17" s="27"/>
      <c r="R17" s="27"/>
    </row>
    <row r="18" spans="1:18" s="45" customFormat="1" ht="30">
      <c r="A18" s="189" t="s">
        <v>85</v>
      </c>
      <c r="B18" s="190" t="s">
        <v>1693</v>
      </c>
      <c r="C18" s="191"/>
      <c r="D18" s="118" t="s">
        <v>113</v>
      </c>
      <c r="E18" s="192"/>
      <c r="F18" s="192"/>
      <c r="G18" s="192"/>
      <c r="H18" s="192"/>
      <c r="I18" s="192"/>
      <c r="J18" s="192"/>
      <c r="K18" s="192"/>
      <c r="L18" s="192"/>
      <c r="M18" s="192"/>
      <c r="N18" s="192"/>
      <c r="O18" s="192"/>
      <c r="P18" s="192"/>
      <c r="Q18" s="192"/>
      <c r="R18" s="192"/>
    </row>
    <row r="19" spans="1:18" s="45" customFormat="1" ht="135" outlineLevel="1">
      <c r="A19" s="193" t="s">
        <v>307</v>
      </c>
      <c r="B19" s="206">
        <v>44928</v>
      </c>
      <c r="C19" s="209" t="s">
        <v>1718</v>
      </c>
      <c r="D19" s="118" t="s">
        <v>113</v>
      </c>
      <c r="E19" s="196" t="s">
        <v>172</v>
      </c>
      <c r="F19" s="197" t="s">
        <v>671</v>
      </c>
      <c r="G19" s="208" t="s">
        <v>1716</v>
      </c>
      <c r="H19" s="2" t="s">
        <v>1719</v>
      </c>
      <c r="I19" s="27"/>
      <c r="J19" s="27"/>
      <c r="K19" s="27"/>
      <c r="L19" s="27"/>
      <c r="M19" s="2"/>
      <c r="N19" s="2"/>
      <c r="O19" s="2"/>
      <c r="P19" s="118" t="s">
        <v>923</v>
      </c>
      <c r="Q19" s="27"/>
      <c r="R19" s="27"/>
    </row>
    <row r="20" spans="1:18" s="45" customFormat="1" ht="135" outlineLevel="1">
      <c r="A20" s="205" t="s">
        <v>309</v>
      </c>
      <c r="B20" s="210">
        <v>44935</v>
      </c>
      <c r="C20" s="118" t="s">
        <v>1694</v>
      </c>
      <c r="D20" s="118" t="s">
        <v>113</v>
      </c>
      <c r="E20" s="196" t="s">
        <v>172</v>
      </c>
      <c r="F20" s="197" t="s">
        <v>671</v>
      </c>
      <c r="G20" s="208" t="s">
        <v>1716</v>
      </c>
      <c r="H20" s="2" t="s">
        <v>1720</v>
      </c>
      <c r="I20" s="27"/>
      <c r="J20" s="27"/>
      <c r="K20" s="27"/>
      <c r="L20" s="27"/>
      <c r="M20" s="2"/>
      <c r="N20" s="2"/>
      <c r="O20" s="2"/>
      <c r="P20" s="118" t="s">
        <v>923</v>
      </c>
      <c r="Q20" s="27"/>
      <c r="R20" s="27"/>
    </row>
    <row r="21" spans="1:18" s="45" customFormat="1" ht="90" outlineLevel="1">
      <c r="A21" s="193" t="s">
        <v>311</v>
      </c>
      <c r="B21" s="206">
        <v>44942</v>
      </c>
      <c r="C21" s="195" t="s">
        <v>1700</v>
      </c>
      <c r="D21" s="118" t="s">
        <v>113</v>
      </c>
      <c r="E21" s="196" t="s">
        <v>172</v>
      </c>
      <c r="F21" s="197" t="s">
        <v>671</v>
      </c>
      <c r="G21" s="208" t="s">
        <v>1716</v>
      </c>
      <c r="H21" s="2" t="s">
        <v>1721</v>
      </c>
      <c r="I21" s="27"/>
      <c r="J21" s="27"/>
      <c r="K21" s="27"/>
      <c r="L21" s="27"/>
      <c r="M21" s="2"/>
      <c r="N21" s="2"/>
      <c r="O21" s="211"/>
      <c r="P21" s="118" t="s">
        <v>923</v>
      </c>
      <c r="Q21" s="27"/>
      <c r="R21" s="27"/>
    </row>
    <row r="22" spans="1:18" s="45" customFormat="1" ht="51" outlineLevel="1">
      <c r="A22" s="193" t="s">
        <v>314</v>
      </c>
      <c r="B22" s="206">
        <v>44949</v>
      </c>
      <c r="C22" s="201" t="s">
        <v>1722</v>
      </c>
      <c r="D22" s="118" t="s">
        <v>113</v>
      </c>
      <c r="E22" s="196" t="s">
        <v>172</v>
      </c>
      <c r="F22" s="197" t="s">
        <v>671</v>
      </c>
      <c r="G22" s="208" t="s">
        <v>1716</v>
      </c>
      <c r="H22" s="2" t="s">
        <v>1715</v>
      </c>
      <c r="I22" s="27"/>
      <c r="J22" s="27"/>
      <c r="K22" s="27"/>
      <c r="L22" s="27"/>
      <c r="M22" s="2"/>
      <c r="N22" s="2"/>
      <c r="O22" s="211"/>
      <c r="P22" s="118" t="s">
        <v>923</v>
      </c>
      <c r="Q22" s="27"/>
      <c r="R22" s="27"/>
    </row>
    <row r="23" spans="1:18" s="45" customFormat="1" ht="90" outlineLevel="1">
      <c r="A23" s="193" t="s">
        <v>316</v>
      </c>
      <c r="B23" s="206">
        <v>44956</v>
      </c>
      <c r="C23" s="201" t="s">
        <v>1702</v>
      </c>
      <c r="D23" s="118" t="s">
        <v>113</v>
      </c>
      <c r="E23" s="196" t="s">
        <v>192</v>
      </c>
      <c r="F23" s="197" t="s">
        <v>671</v>
      </c>
      <c r="G23" s="212" t="s">
        <v>1723</v>
      </c>
      <c r="H23" s="2" t="s">
        <v>1724</v>
      </c>
      <c r="I23" s="27"/>
      <c r="J23" s="27"/>
      <c r="K23" s="27"/>
      <c r="L23" s="27"/>
      <c r="M23" s="2"/>
      <c r="N23" s="2"/>
      <c r="O23" s="211"/>
      <c r="P23" s="118" t="s">
        <v>923</v>
      </c>
      <c r="Q23" s="27"/>
      <c r="R23" s="27"/>
    </row>
    <row r="24" spans="1:18" s="45" customFormat="1" ht="90" outlineLevel="1">
      <c r="A24" s="193" t="s">
        <v>319</v>
      </c>
      <c r="B24" s="206">
        <v>44963</v>
      </c>
      <c r="C24" s="201" t="s">
        <v>1708</v>
      </c>
      <c r="D24" s="118" t="s">
        <v>113</v>
      </c>
      <c r="E24" s="196" t="s">
        <v>192</v>
      </c>
      <c r="F24" s="197" t="s">
        <v>671</v>
      </c>
      <c r="G24" s="212" t="s">
        <v>1723</v>
      </c>
      <c r="H24" s="2" t="s">
        <v>1725</v>
      </c>
      <c r="I24" s="27"/>
      <c r="J24" s="27"/>
      <c r="K24" s="27"/>
      <c r="L24" s="27"/>
      <c r="M24" s="2"/>
      <c r="N24" s="2"/>
      <c r="O24" s="211"/>
      <c r="P24" s="118" t="s">
        <v>923</v>
      </c>
      <c r="Q24" s="27"/>
      <c r="R24" s="27"/>
    </row>
    <row r="25" spans="1:18" s="45" customFormat="1" ht="30">
      <c r="A25" s="189" t="s">
        <v>87</v>
      </c>
      <c r="B25" s="190" t="s">
        <v>1693</v>
      </c>
      <c r="C25" s="191"/>
      <c r="D25" s="118" t="s">
        <v>113</v>
      </c>
      <c r="E25" s="192"/>
      <c r="F25" s="192"/>
      <c r="G25" s="192"/>
      <c r="H25" s="192"/>
      <c r="I25" s="192"/>
      <c r="J25" s="192"/>
      <c r="K25" s="192"/>
      <c r="L25" s="192"/>
      <c r="M25" s="192"/>
      <c r="N25" s="192"/>
      <c r="O25" s="192"/>
      <c r="P25" s="192"/>
      <c r="Q25" s="192"/>
      <c r="R25" s="192"/>
    </row>
    <row r="26" spans="1:18" s="45" customFormat="1" ht="60" outlineLevel="1">
      <c r="A26" s="193" t="s">
        <v>321</v>
      </c>
      <c r="B26" s="213">
        <v>44977</v>
      </c>
      <c r="C26" s="195" t="s">
        <v>1726</v>
      </c>
      <c r="D26" s="118" t="s">
        <v>113</v>
      </c>
      <c r="E26" s="196" t="s">
        <v>192</v>
      </c>
      <c r="F26" s="197" t="s">
        <v>671</v>
      </c>
      <c r="G26" s="212" t="s">
        <v>1723</v>
      </c>
      <c r="H26" s="214" t="s">
        <v>1727</v>
      </c>
      <c r="I26" s="27"/>
      <c r="J26" s="27"/>
      <c r="K26" s="27"/>
      <c r="L26" s="27"/>
      <c r="M26" s="2"/>
      <c r="N26" s="2"/>
      <c r="O26" s="211"/>
      <c r="P26" s="118" t="s">
        <v>1728</v>
      </c>
      <c r="Q26" s="27"/>
      <c r="R26" s="27"/>
    </row>
    <row r="27" spans="1:18" s="45" customFormat="1" ht="150" outlineLevel="1">
      <c r="A27" s="193" t="s">
        <v>322</v>
      </c>
      <c r="B27" s="213">
        <v>44984</v>
      </c>
      <c r="C27" s="215" t="s">
        <v>1694</v>
      </c>
      <c r="D27" s="118" t="s">
        <v>113</v>
      </c>
      <c r="E27" s="196" t="s">
        <v>192</v>
      </c>
      <c r="F27" s="197" t="s">
        <v>671</v>
      </c>
      <c r="G27" s="212" t="s">
        <v>1723</v>
      </c>
      <c r="H27" s="2" t="s">
        <v>1729</v>
      </c>
      <c r="I27" s="216"/>
      <c r="J27" s="216"/>
      <c r="K27" s="216"/>
      <c r="L27" s="216"/>
      <c r="M27" s="2"/>
      <c r="N27" s="127"/>
      <c r="O27" s="211"/>
      <c r="P27" s="118" t="s">
        <v>1728</v>
      </c>
      <c r="Q27" s="217"/>
      <c r="R27" s="217"/>
    </row>
    <row r="28" spans="1:18" s="45" customFormat="1" ht="150" outlineLevel="1">
      <c r="A28" s="193" t="s">
        <v>326</v>
      </c>
      <c r="B28" s="213">
        <v>44991</v>
      </c>
      <c r="C28" s="201" t="s">
        <v>1708</v>
      </c>
      <c r="D28" s="118" t="s">
        <v>113</v>
      </c>
      <c r="E28" s="196" t="s">
        <v>192</v>
      </c>
      <c r="F28" s="197" t="s">
        <v>671</v>
      </c>
      <c r="G28" s="212" t="s">
        <v>1723</v>
      </c>
      <c r="H28" s="2" t="s">
        <v>1730</v>
      </c>
      <c r="I28" s="27"/>
      <c r="J28" s="27"/>
      <c r="K28" s="27"/>
      <c r="L28" s="27"/>
      <c r="M28" s="2"/>
      <c r="N28" s="2"/>
      <c r="O28" s="211"/>
      <c r="P28" s="118" t="s">
        <v>1731</v>
      </c>
      <c r="Q28" s="27"/>
      <c r="R28" s="27"/>
    </row>
    <row r="29" spans="1:18" s="45" customFormat="1" ht="51" outlineLevel="1">
      <c r="A29" s="205" t="s">
        <v>329</v>
      </c>
      <c r="B29" s="213">
        <v>44998</v>
      </c>
      <c r="C29" s="201" t="s">
        <v>1732</v>
      </c>
      <c r="D29" s="118" t="s">
        <v>113</v>
      </c>
      <c r="E29" s="196" t="s">
        <v>192</v>
      </c>
      <c r="F29" s="197" t="s">
        <v>671</v>
      </c>
      <c r="G29" s="212" t="s">
        <v>1723</v>
      </c>
      <c r="H29" s="218" t="s">
        <v>1715</v>
      </c>
      <c r="I29" s="27"/>
      <c r="J29" s="27"/>
      <c r="K29" s="27"/>
      <c r="L29" s="27"/>
      <c r="M29" s="2"/>
      <c r="N29" s="2"/>
      <c r="O29" s="211"/>
      <c r="P29" s="118" t="s">
        <v>1733</v>
      </c>
      <c r="Q29" s="27"/>
      <c r="R29" s="27"/>
    </row>
    <row r="30" spans="1:18" s="45" customFormat="1" ht="225" outlineLevel="1">
      <c r="A30" s="205" t="s">
        <v>332</v>
      </c>
      <c r="B30" s="213">
        <v>45005</v>
      </c>
      <c r="C30" s="207" t="s">
        <v>1702</v>
      </c>
      <c r="D30" s="118" t="s">
        <v>113</v>
      </c>
      <c r="E30" s="196" t="s">
        <v>203</v>
      </c>
      <c r="F30" s="197" t="s">
        <v>671</v>
      </c>
      <c r="G30" s="212" t="s">
        <v>1490</v>
      </c>
      <c r="H30" s="2" t="s">
        <v>1734</v>
      </c>
      <c r="I30" s="27"/>
      <c r="J30" s="27"/>
      <c r="K30" s="27"/>
      <c r="L30" s="27"/>
      <c r="M30" s="2"/>
      <c r="N30" s="2"/>
      <c r="O30" s="2"/>
      <c r="P30" s="118" t="s">
        <v>1735</v>
      </c>
      <c r="Q30" s="27"/>
      <c r="R30" s="27"/>
    </row>
    <row r="31" spans="1:18" s="45" customFormat="1" ht="225" outlineLevel="1">
      <c r="A31" s="193" t="s">
        <v>334</v>
      </c>
      <c r="B31" s="213">
        <v>45012</v>
      </c>
      <c r="C31" s="195" t="s">
        <v>1708</v>
      </c>
      <c r="D31" s="118" t="s">
        <v>113</v>
      </c>
      <c r="E31" s="196" t="s">
        <v>203</v>
      </c>
      <c r="F31" s="197" t="s">
        <v>671</v>
      </c>
      <c r="G31" s="212" t="s">
        <v>1490</v>
      </c>
      <c r="H31" s="2" t="s">
        <v>1736</v>
      </c>
      <c r="I31" s="27"/>
      <c r="J31" s="27"/>
      <c r="K31" s="27"/>
      <c r="L31" s="27"/>
      <c r="M31" s="2"/>
      <c r="N31" s="2"/>
      <c r="O31" s="2"/>
      <c r="P31" s="118" t="s">
        <v>1737</v>
      </c>
      <c r="Q31" s="27"/>
      <c r="R31" s="27"/>
    </row>
    <row r="32" spans="1:18" s="45" customFormat="1" ht="30">
      <c r="A32" s="189" t="s">
        <v>89</v>
      </c>
      <c r="B32" s="219" t="s">
        <v>1693</v>
      </c>
      <c r="C32" s="191"/>
      <c r="D32" s="118" t="s">
        <v>113</v>
      </c>
      <c r="E32" s="192"/>
      <c r="F32" s="192"/>
      <c r="G32" s="192"/>
      <c r="H32" s="192"/>
      <c r="I32" s="192"/>
      <c r="J32" s="192"/>
      <c r="K32" s="192"/>
      <c r="L32" s="192"/>
      <c r="M32" s="192"/>
      <c r="N32" s="192"/>
      <c r="O32" s="192"/>
      <c r="P32" s="192"/>
      <c r="Q32" s="192"/>
      <c r="R32" s="192"/>
    </row>
    <row r="33" spans="1:18" s="45" customFormat="1" ht="60" outlineLevel="1">
      <c r="A33" s="193" t="s">
        <v>337</v>
      </c>
      <c r="B33" s="220">
        <v>44668</v>
      </c>
      <c r="C33" s="221" t="s">
        <v>1738</v>
      </c>
      <c r="D33" s="118" t="s">
        <v>113</v>
      </c>
      <c r="E33" s="222" t="s">
        <v>203</v>
      </c>
      <c r="F33" s="198" t="s">
        <v>671</v>
      </c>
      <c r="G33" s="198" t="s">
        <v>1490</v>
      </c>
      <c r="H33" s="223" t="s">
        <v>1739</v>
      </c>
      <c r="I33" s="27"/>
      <c r="J33" s="27"/>
      <c r="K33" s="27"/>
      <c r="L33" s="27"/>
      <c r="M33" s="2"/>
      <c r="N33" s="2"/>
      <c r="O33" s="2"/>
      <c r="P33" s="118" t="s">
        <v>1740</v>
      </c>
      <c r="Q33" s="27"/>
      <c r="R33" s="27"/>
    </row>
    <row r="34" spans="1:18" s="45" customFormat="1" ht="90" outlineLevel="1">
      <c r="A34" s="193" t="s">
        <v>341</v>
      </c>
      <c r="B34" s="224">
        <v>45040</v>
      </c>
      <c r="C34" s="225" t="s">
        <v>1694</v>
      </c>
      <c r="D34" s="118" t="s">
        <v>113</v>
      </c>
      <c r="E34" s="196" t="s">
        <v>212</v>
      </c>
      <c r="F34" s="226" t="s">
        <v>671</v>
      </c>
      <c r="G34" s="198" t="s">
        <v>1490</v>
      </c>
      <c r="H34" s="2" t="s">
        <v>1491</v>
      </c>
      <c r="I34" s="27"/>
      <c r="J34" s="27"/>
      <c r="K34" s="27"/>
      <c r="L34" s="27"/>
      <c r="M34" s="2"/>
      <c r="N34" s="2"/>
      <c r="O34" s="2"/>
      <c r="P34" s="118"/>
      <c r="Q34" s="27"/>
      <c r="R34" s="27"/>
    </row>
    <row r="35" spans="1:18" s="45" customFormat="1" ht="105" outlineLevel="1">
      <c r="A35" s="205" t="s">
        <v>343</v>
      </c>
      <c r="B35" s="227">
        <v>45047</v>
      </c>
      <c r="C35" s="200" t="s">
        <v>1741</v>
      </c>
      <c r="D35" s="118" t="s">
        <v>113</v>
      </c>
      <c r="E35" s="196" t="s">
        <v>212</v>
      </c>
      <c r="F35" s="226" t="s">
        <v>671</v>
      </c>
      <c r="G35" s="198" t="s">
        <v>1490</v>
      </c>
      <c r="H35" s="2" t="s">
        <v>1742</v>
      </c>
      <c r="I35" s="27"/>
      <c r="J35" s="27"/>
      <c r="K35" s="27"/>
      <c r="L35" s="27"/>
      <c r="M35" s="2"/>
      <c r="N35" s="2"/>
      <c r="O35" s="2"/>
      <c r="P35" s="118"/>
      <c r="Q35" s="27"/>
      <c r="R35" s="27"/>
    </row>
    <row r="36" spans="1:18" s="45" customFormat="1" ht="75" outlineLevel="1">
      <c r="A36" s="205" t="s">
        <v>344</v>
      </c>
      <c r="B36" s="227">
        <v>45054</v>
      </c>
      <c r="C36" s="207" t="s">
        <v>1702</v>
      </c>
      <c r="D36" s="24"/>
      <c r="E36" s="228"/>
      <c r="F36" s="226" t="s">
        <v>671</v>
      </c>
      <c r="G36" s="138"/>
      <c r="H36" s="223" t="s">
        <v>1743</v>
      </c>
      <c r="I36" s="27"/>
      <c r="J36" s="27"/>
      <c r="K36" s="27"/>
      <c r="L36" s="27"/>
      <c r="M36" s="2"/>
      <c r="N36" s="2"/>
      <c r="O36" s="2"/>
      <c r="P36" s="118"/>
      <c r="Q36" s="27"/>
      <c r="R36" s="27"/>
    </row>
    <row r="37" spans="1:18" s="45" customFormat="1" ht="34" outlineLevel="1">
      <c r="A37" s="193" t="s">
        <v>347</v>
      </c>
      <c r="B37" s="224">
        <v>45061</v>
      </c>
      <c r="C37" s="195" t="s">
        <v>1702</v>
      </c>
      <c r="D37" s="229"/>
      <c r="E37" s="228"/>
      <c r="F37" s="226" t="s">
        <v>671</v>
      </c>
      <c r="G37" s="138"/>
      <c r="H37" s="223"/>
      <c r="I37" s="27"/>
      <c r="J37" s="27"/>
      <c r="K37" s="27"/>
      <c r="L37" s="27"/>
      <c r="M37" s="2"/>
      <c r="N37" s="2"/>
      <c r="O37" s="2"/>
      <c r="P37" s="118"/>
      <c r="Q37" s="27"/>
      <c r="R37" s="27"/>
    </row>
    <row r="38" spans="1:18" s="45" customFormat="1" ht="34" outlineLevel="1">
      <c r="A38" s="193" t="s">
        <v>350</v>
      </c>
      <c r="B38" s="224">
        <v>45068</v>
      </c>
      <c r="C38" s="200" t="s">
        <v>294</v>
      </c>
      <c r="D38" s="229"/>
      <c r="E38" s="228"/>
      <c r="F38" s="226" t="s">
        <v>671</v>
      </c>
      <c r="G38" s="138"/>
      <c r="H38" s="223"/>
      <c r="I38" s="27"/>
      <c r="J38" s="27"/>
      <c r="K38" s="27"/>
      <c r="L38" s="27"/>
      <c r="M38" s="2"/>
      <c r="N38" s="2"/>
      <c r="O38" s="2"/>
      <c r="P38" s="118"/>
      <c r="Q38" s="27"/>
      <c r="R38" s="27"/>
    </row>
    <row r="39" spans="1:18" s="45" customFormat="1" ht="15">
      <c r="A39" s="189" t="s">
        <v>90</v>
      </c>
      <c r="B39" s="219" t="s">
        <v>1693</v>
      </c>
      <c r="C39" s="191"/>
      <c r="D39" s="192"/>
      <c r="E39" s="192"/>
      <c r="F39" s="192"/>
      <c r="G39" s="192"/>
      <c r="H39" s="192"/>
      <c r="I39" s="192"/>
      <c r="J39" s="192"/>
      <c r="K39" s="192"/>
      <c r="L39" s="192"/>
      <c r="M39" s="192"/>
      <c r="N39" s="192"/>
      <c r="O39" s="192"/>
      <c r="P39" s="192"/>
      <c r="Q39" s="192"/>
      <c r="R39" s="192"/>
    </row>
    <row r="40" spans="1:18" s="45" customFormat="1" ht="34" outlineLevel="1">
      <c r="A40" s="205" t="s">
        <v>353</v>
      </c>
      <c r="B40" s="230">
        <v>45082</v>
      </c>
      <c r="C40" s="231" t="s">
        <v>1744</v>
      </c>
      <c r="D40" s="24"/>
      <c r="E40" s="232"/>
      <c r="F40" s="197" t="s">
        <v>671</v>
      </c>
      <c r="G40" s="233"/>
      <c r="H40" s="234"/>
      <c r="I40" s="27"/>
      <c r="J40" s="27"/>
      <c r="K40" s="27"/>
      <c r="L40" s="2"/>
      <c r="M40" s="2"/>
      <c r="N40" s="2"/>
      <c r="O40" s="118"/>
      <c r="P40" s="118"/>
      <c r="Q40" s="27"/>
      <c r="R40" s="27"/>
    </row>
    <row r="41" spans="1:18" s="45" customFormat="1" ht="34" outlineLevel="1">
      <c r="A41" s="193" t="s">
        <v>356</v>
      </c>
      <c r="B41" s="230">
        <v>45089</v>
      </c>
      <c r="C41" s="235" t="s">
        <v>1694</v>
      </c>
      <c r="D41" s="236"/>
      <c r="E41" s="237"/>
      <c r="F41" s="197" t="s">
        <v>671</v>
      </c>
      <c r="G41" s="138"/>
      <c r="H41" s="184"/>
      <c r="I41" s="111"/>
      <c r="J41" s="27"/>
      <c r="K41" s="27"/>
      <c r="L41" s="2"/>
      <c r="M41" s="2"/>
      <c r="N41" s="2"/>
      <c r="O41" s="118"/>
      <c r="P41" s="118"/>
      <c r="Q41" s="27"/>
      <c r="R41" s="27"/>
    </row>
    <row r="42" spans="1:18" s="45" customFormat="1" ht="34" outlineLevel="1">
      <c r="A42" s="205" t="s">
        <v>358</v>
      </c>
      <c r="B42" s="230">
        <v>45096</v>
      </c>
      <c r="C42" s="200" t="s">
        <v>1700</v>
      </c>
      <c r="D42" s="236"/>
      <c r="E42" s="237"/>
      <c r="F42" s="197" t="s">
        <v>671</v>
      </c>
      <c r="G42" s="138"/>
      <c r="H42" s="184"/>
      <c r="I42" s="111"/>
      <c r="J42" s="27"/>
      <c r="K42" s="27"/>
      <c r="L42" s="2"/>
      <c r="M42" s="2"/>
      <c r="N42" s="2"/>
      <c r="O42" s="118"/>
      <c r="P42" s="118"/>
      <c r="Q42" s="27"/>
      <c r="R42" s="27"/>
    </row>
    <row r="43" spans="1:18" s="45" customFormat="1" ht="45" outlineLevel="1">
      <c r="A43" s="205" t="s">
        <v>360</v>
      </c>
      <c r="B43" s="230">
        <v>45103</v>
      </c>
      <c r="C43" s="24" t="s">
        <v>1745</v>
      </c>
      <c r="D43" s="236"/>
      <c r="E43" s="237"/>
      <c r="F43" s="197" t="s">
        <v>671</v>
      </c>
      <c r="G43" s="238"/>
      <c r="H43" s="184"/>
      <c r="I43" s="111"/>
      <c r="J43" s="27"/>
      <c r="K43" s="27"/>
      <c r="L43" s="2"/>
      <c r="M43" s="2"/>
      <c r="N43" s="2"/>
      <c r="O43" s="118"/>
      <c r="P43" s="118"/>
      <c r="Q43" s="27"/>
      <c r="R43" s="27"/>
    </row>
    <row r="44" spans="1:18" s="45" customFormat="1" ht="34" outlineLevel="1">
      <c r="A44" s="205" t="s">
        <v>362</v>
      </c>
      <c r="B44" s="230">
        <v>45110</v>
      </c>
      <c r="C44" s="24"/>
      <c r="D44" s="236"/>
      <c r="E44" s="237"/>
      <c r="F44" s="197" t="s">
        <v>671</v>
      </c>
      <c r="G44" s="238"/>
      <c r="H44" s="184"/>
      <c r="I44" s="111"/>
      <c r="J44" s="27"/>
      <c r="K44" s="27"/>
      <c r="L44" s="2"/>
      <c r="M44" s="2"/>
      <c r="N44" s="2"/>
      <c r="O44" s="118"/>
      <c r="P44" s="118"/>
      <c r="Q44" s="27"/>
      <c r="R44" s="27"/>
    </row>
    <row r="45" spans="1:18" s="45" customFormat="1" ht="15" outlineLevel="1">
      <c r="A45" s="205" t="s">
        <v>363</v>
      </c>
      <c r="B45" s="230">
        <v>45117</v>
      </c>
      <c r="C45" s="239" t="s">
        <v>1746</v>
      </c>
      <c r="D45" s="240" t="s">
        <v>1747</v>
      </c>
      <c r="E45" s="241"/>
      <c r="F45" s="241"/>
      <c r="G45" s="242"/>
      <c r="H45" s="241"/>
      <c r="I45" s="239"/>
      <c r="J45" s="240"/>
      <c r="K45" s="243"/>
      <c r="L45" s="239"/>
      <c r="M45" s="240"/>
      <c r="N45" s="243"/>
      <c r="O45" s="239"/>
      <c r="P45" s="240"/>
      <c r="Q45" s="243"/>
      <c r="R45" s="239"/>
    </row>
    <row r="46" spans="1:18" s="45" customFormat="1" ht="15" outlineLevel="1">
      <c r="A46" s="205" t="s">
        <v>364</v>
      </c>
      <c r="B46" s="230">
        <v>45124</v>
      </c>
      <c r="C46" s="239" t="s">
        <v>1748</v>
      </c>
      <c r="D46" s="240" t="s">
        <v>1747</v>
      </c>
      <c r="E46" s="243"/>
      <c r="F46" s="243"/>
      <c r="G46" s="240"/>
      <c r="H46" s="243"/>
      <c r="I46" s="239"/>
      <c r="J46" s="240"/>
      <c r="K46" s="243"/>
      <c r="L46" s="239"/>
      <c r="M46" s="240"/>
      <c r="N46" s="243"/>
      <c r="O46" s="239"/>
      <c r="P46" s="240"/>
      <c r="Q46" s="243"/>
      <c r="R46" s="239"/>
    </row>
    <row r="47" spans="1:18" ht="16">
      <c r="B47" s="245"/>
    </row>
    <row r="48" spans="1:18" ht="16">
      <c r="B48" s="245"/>
    </row>
    <row r="49" spans="2:2" ht="16">
      <c r="B49" s="245"/>
    </row>
    <row r="50" spans="2:2" ht="16">
      <c r="B50" s="245"/>
    </row>
    <row r="51" spans="2:2" ht="16">
      <c r="B51" s="245"/>
    </row>
    <row r="52" spans="2:2" ht="16">
      <c r="B52" s="245"/>
    </row>
    <row r="53" spans="2:2" ht="16">
      <c r="B53" s="245"/>
    </row>
    <row r="54" spans="2:2" ht="16">
      <c r="B54" s="245"/>
    </row>
    <row r="55" spans="2:2" ht="16">
      <c r="B55" s="245"/>
    </row>
    <row r="56" spans="2:2" ht="16">
      <c r="B56" s="245"/>
    </row>
  </sheetData>
  <mergeCells count="2">
    <mergeCell ref="A1:E1"/>
    <mergeCell ref="A2:C2"/>
  </mergeCells>
  <conditionalFormatting sqref="C4:C39">
    <cfRule type="cellIs" dxfId="73" priority="1" operator="equal">
      <formula>"Flipped Learning"</formula>
    </cfRule>
    <cfRule type="cellIs" dxfId="72" priority="2" operator="equal">
      <formula>"Dirt Week"</formula>
    </cfRule>
    <cfRule type="cellIs" dxfId="71" priority="3" operator="equal">
      <formula>"Formative assessment tasks"</formula>
    </cfRule>
    <cfRule type="cellIs" dxfId="70" priority="4" operator="equal">
      <formula>"Summative Tasks"</formula>
    </cfRule>
  </conditionalFormatting>
  <hyperlinks>
    <hyperlink ref="G4" r:id="rId1" xr:uid="{00000000-0004-0000-0C00-000000000000}"/>
    <hyperlink ref="F4" r:id="rId2" xr:uid="{00000000-0004-0000-0C00-000001000000}"/>
    <hyperlink ref="F5:F9" r:id="rId3" display="https://ldeutc.padlet.org/UzmaAfzal/cs_do_now" xr:uid="{00000000-0004-0000-0C00-000002000000}"/>
    <hyperlink ref="F12:F17" r:id="rId4" display="https://ldeutc.padlet.org/UzmaAfzal/cs_do_now" xr:uid="{00000000-0004-0000-0C00-000003000000}"/>
    <hyperlink ref="F19" r:id="rId5" xr:uid="{00000000-0004-0000-0C00-000004000000}"/>
    <hyperlink ref="F20:F24" r:id="rId6" display="https://ldeutc.padlet.org/UzmaAfzal/cs_do_now" xr:uid="{00000000-0004-0000-0C00-000005000000}"/>
    <hyperlink ref="F26" r:id="rId7" xr:uid="{00000000-0004-0000-0C00-000006000000}"/>
    <hyperlink ref="F27" r:id="rId8" xr:uid="{00000000-0004-0000-0C00-000007000000}"/>
    <hyperlink ref="F28" r:id="rId9" xr:uid="{00000000-0004-0000-0C00-000008000000}"/>
    <hyperlink ref="F29" r:id="rId10" xr:uid="{00000000-0004-0000-0C00-000009000000}"/>
    <hyperlink ref="F30" r:id="rId11" xr:uid="{00000000-0004-0000-0C00-00000A000000}"/>
    <hyperlink ref="F31" r:id="rId12" xr:uid="{00000000-0004-0000-0C00-00000B000000}"/>
    <hyperlink ref="F33" r:id="rId13" xr:uid="{00000000-0004-0000-0C00-00000C000000}"/>
    <hyperlink ref="F34" r:id="rId14" xr:uid="{00000000-0004-0000-0C00-00000D000000}"/>
    <hyperlink ref="F35" r:id="rId15" xr:uid="{00000000-0004-0000-0C00-00000E000000}"/>
    <hyperlink ref="F36" r:id="rId16" xr:uid="{00000000-0004-0000-0C00-00000F000000}"/>
    <hyperlink ref="F37" r:id="rId17" xr:uid="{00000000-0004-0000-0C00-000010000000}"/>
    <hyperlink ref="F38" r:id="rId18" xr:uid="{00000000-0004-0000-0C00-000011000000}"/>
    <hyperlink ref="F40" r:id="rId19" xr:uid="{00000000-0004-0000-0C00-000012000000}"/>
    <hyperlink ref="F41" r:id="rId20" xr:uid="{00000000-0004-0000-0C00-000013000000}"/>
    <hyperlink ref="F42" r:id="rId21" xr:uid="{00000000-0004-0000-0C00-000014000000}"/>
    <hyperlink ref="F43" r:id="rId22" xr:uid="{00000000-0004-0000-0C00-000015000000}"/>
    <hyperlink ref="F44" r:id="rId23" xr:uid="{00000000-0004-0000-0C00-000016000000}"/>
    <hyperlink ref="G5" r:id="rId24" xr:uid="{00000000-0004-0000-0C00-000017000000}"/>
    <hyperlink ref="G6" r:id="rId25" xr:uid="{00000000-0004-0000-0C00-000018000000}"/>
    <hyperlink ref="G7" r:id="rId26" xr:uid="{00000000-0004-0000-0C00-000019000000}"/>
    <hyperlink ref="G8" r:id="rId27" xr:uid="{00000000-0004-0000-0C00-00001A000000}"/>
    <hyperlink ref="G9" r:id="rId28" xr:uid="{00000000-0004-0000-0C00-00001B000000}"/>
    <hyperlink ref="G12" r:id="rId29" xr:uid="{00000000-0004-0000-0C00-00001C000000}"/>
    <hyperlink ref="G13" r:id="rId30" xr:uid="{00000000-0004-0000-0C00-00001D000000}"/>
    <hyperlink ref="G14" r:id="rId31" xr:uid="{00000000-0004-0000-0C00-00001E000000}"/>
    <hyperlink ref="G15" r:id="rId32" xr:uid="{00000000-0004-0000-0C00-00001F000000}"/>
    <hyperlink ref="G16" r:id="rId33" xr:uid="{00000000-0004-0000-0C00-000020000000}"/>
    <hyperlink ref="G17" r:id="rId34" xr:uid="{00000000-0004-0000-0C00-000021000000}"/>
    <hyperlink ref="G19" r:id="rId35" xr:uid="{00000000-0004-0000-0C00-000022000000}"/>
    <hyperlink ref="G20" r:id="rId36" xr:uid="{00000000-0004-0000-0C00-000023000000}"/>
    <hyperlink ref="G21" r:id="rId37" xr:uid="{00000000-0004-0000-0C00-000024000000}"/>
    <hyperlink ref="G22" r:id="rId38" xr:uid="{00000000-0004-0000-0C00-000025000000}"/>
    <hyperlink ref="G23" r:id="rId39" xr:uid="{00000000-0004-0000-0C00-000026000000}"/>
    <hyperlink ref="G24" r:id="rId40" xr:uid="{00000000-0004-0000-0C00-000027000000}"/>
    <hyperlink ref="G26" r:id="rId41" xr:uid="{00000000-0004-0000-0C00-000028000000}"/>
    <hyperlink ref="G27" r:id="rId42" xr:uid="{00000000-0004-0000-0C00-000029000000}"/>
    <hyperlink ref="G28" r:id="rId43" xr:uid="{00000000-0004-0000-0C00-00002A000000}"/>
    <hyperlink ref="G29" r:id="rId44" xr:uid="{00000000-0004-0000-0C00-00002B000000}"/>
    <hyperlink ref="G30" r:id="rId45" xr:uid="{00000000-0004-0000-0C00-00002C000000}"/>
    <hyperlink ref="G31" r:id="rId46" xr:uid="{00000000-0004-0000-0C00-00002D000000}"/>
    <hyperlink ref="G33" r:id="rId47" xr:uid="{00000000-0004-0000-0C00-00002E000000}"/>
    <hyperlink ref="G34" r:id="rId48" xr:uid="{00000000-0004-0000-0C00-00002F000000}"/>
    <hyperlink ref="G35" r:id="rId49" xr:uid="{00000000-0004-0000-0C00-000030000000}"/>
  </hyperlinks>
  <pageMargins left="0.7" right="0.7" top="0.75" bottom="0.75" header="0.3" footer="0.3"/>
  <pageSetup paperSize="9" fitToHeight="0" orientation="landscape" r:id="rId5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Q241"/>
  <sheetViews>
    <sheetView topLeftCell="A209" workbookViewId="0">
      <selection activeCell="G214" sqref="G214"/>
    </sheetView>
  </sheetViews>
  <sheetFormatPr baseColWidth="10" defaultColWidth="8.83203125" defaultRowHeight="16"/>
  <cols>
    <col min="3" max="3" width="13" customWidth="1"/>
    <col min="4" max="4" width="14.1640625" customWidth="1"/>
    <col min="5" max="5" width="16.6640625" customWidth="1"/>
    <col min="6" max="7" width="18.6640625" style="256" customWidth="1"/>
    <col min="8" max="8" width="32.1640625" style="363" customWidth="1"/>
    <col min="9" max="9" width="4.83203125" customWidth="1"/>
    <col min="10" max="10" width="4.1640625" customWidth="1"/>
    <col min="11" max="13" width="4.6640625" customWidth="1"/>
    <col min="14" max="14" width="2.83203125" customWidth="1"/>
    <col min="15" max="15" width="3.33203125" customWidth="1"/>
    <col min="16" max="16" width="32.6640625" style="256" customWidth="1"/>
  </cols>
  <sheetData>
    <row r="1" spans="1:17" ht="57">
      <c r="A1" s="945" t="s">
        <v>661</v>
      </c>
      <c r="B1" s="945"/>
      <c r="C1" s="945"/>
      <c r="D1" s="248" t="s">
        <v>76</v>
      </c>
      <c r="E1" s="249" t="s">
        <v>367</v>
      </c>
      <c r="F1" s="3" t="s">
        <v>1749</v>
      </c>
      <c r="G1" s="3" t="s">
        <v>1750</v>
      </c>
      <c r="H1" s="366" t="s">
        <v>370</v>
      </c>
      <c r="I1" s="1" t="s">
        <v>371</v>
      </c>
      <c r="J1" s="1" t="s">
        <v>372</v>
      </c>
      <c r="K1" s="1" t="s">
        <v>373</v>
      </c>
      <c r="L1" s="1" t="s">
        <v>374</v>
      </c>
      <c r="M1" s="1" t="s">
        <v>375</v>
      </c>
      <c r="N1" s="1" t="s">
        <v>1688</v>
      </c>
      <c r="O1" s="250" t="s">
        <v>1689</v>
      </c>
      <c r="P1" s="251" t="s">
        <v>1751</v>
      </c>
    </row>
    <row r="2" spans="1:17">
      <c r="A2" s="946" t="s">
        <v>366</v>
      </c>
      <c r="B2" s="946"/>
      <c r="C2" s="946"/>
      <c r="D2" s="252"/>
      <c r="E2" s="252"/>
      <c r="F2" s="253"/>
      <c r="G2" s="253"/>
      <c r="H2" s="367"/>
      <c r="I2" s="252"/>
      <c r="J2" s="252"/>
      <c r="K2" s="252"/>
      <c r="L2" s="252"/>
      <c r="M2" s="252"/>
      <c r="N2" s="252"/>
      <c r="O2" s="252"/>
      <c r="P2" s="253"/>
      <c r="Q2" s="252"/>
    </row>
    <row r="3" spans="1:17" ht="22" thickTop="1" thickBot="1">
      <c r="A3" s="254" t="s">
        <v>64</v>
      </c>
      <c r="B3" s="255" t="s">
        <v>1752</v>
      </c>
      <c r="C3" s="255" t="s">
        <v>1753</v>
      </c>
    </row>
    <row r="4" spans="1:17" hidden="1">
      <c r="A4" s="947" t="s">
        <v>64</v>
      </c>
      <c r="B4" s="257">
        <v>44802</v>
      </c>
      <c r="C4" s="258" t="s">
        <v>64</v>
      </c>
    </row>
    <row r="5" spans="1:17" hidden="1">
      <c r="A5" s="947"/>
      <c r="B5" s="259">
        <v>44803</v>
      </c>
      <c r="C5" s="260" t="s">
        <v>64</v>
      </c>
    </row>
    <row r="6" spans="1:17" hidden="1">
      <c r="A6" s="947"/>
      <c r="B6" s="259">
        <v>44804</v>
      </c>
      <c r="C6" s="260" t="s">
        <v>64</v>
      </c>
    </row>
    <row r="7" spans="1:17" hidden="1">
      <c r="A7" s="947"/>
      <c r="B7" s="259">
        <v>44805</v>
      </c>
      <c r="C7" s="261" t="s">
        <v>1385</v>
      </c>
    </row>
    <row r="8" spans="1:17" hidden="1">
      <c r="A8" s="948"/>
      <c r="B8" s="262">
        <v>44806</v>
      </c>
      <c r="C8" s="263" t="s">
        <v>1385</v>
      </c>
      <c r="H8" s="363" t="s">
        <v>1754</v>
      </c>
    </row>
    <row r="9" spans="1:17" hidden="1">
      <c r="A9" s="947" t="s">
        <v>79</v>
      </c>
      <c r="B9" s="259">
        <v>44809</v>
      </c>
      <c r="C9" s="258" t="s">
        <v>1115</v>
      </c>
    </row>
    <row r="10" spans="1:17" hidden="1">
      <c r="A10" s="947"/>
      <c r="B10" s="259">
        <v>44810</v>
      </c>
      <c r="C10" s="260" t="s">
        <v>1116</v>
      </c>
    </row>
    <row r="11" spans="1:17" hidden="1">
      <c r="A11" s="947"/>
      <c r="B11" s="259">
        <v>44811</v>
      </c>
      <c r="C11" s="260" t="s">
        <v>1117</v>
      </c>
    </row>
    <row r="12" spans="1:17" hidden="1">
      <c r="A12" s="947"/>
      <c r="B12" s="259">
        <v>44812</v>
      </c>
      <c r="C12" s="260" t="s">
        <v>64</v>
      </c>
    </row>
    <row r="13" spans="1:17" ht="138" thickTop="1" thickBot="1">
      <c r="A13" s="948"/>
      <c r="B13" s="262">
        <v>44813</v>
      </c>
      <c r="C13" s="260" t="s">
        <v>1118</v>
      </c>
      <c r="D13" s="256" t="s">
        <v>115</v>
      </c>
      <c r="E13" s="256" t="s">
        <v>1755</v>
      </c>
      <c r="F13" s="264" t="s">
        <v>1756</v>
      </c>
      <c r="G13" s="264" t="s">
        <v>1757</v>
      </c>
      <c r="H13" s="368" t="s">
        <v>1428</v>
      </c>
    </row>
    <row r="14" spans="1:17" ht="136" hidden="1">
      <c r="A14" s="943" t="s">
        <v>392</v>
      </c>
      <c r="B14" s="259">
        <v>44816</v>
      </c>
      <c r="C14" s="265" t="s">
        <v>1758</v>
      </c>
      <c r="F14" s="264" t="s">
        <v>1756</v>
      </c>
      <c r="G14" s="264"/>
    </row>
    <row r="15" spans="1:17" ht="136" hidden="1">
      <c r="A15" s="943"/>
      <c r="B15" s="259">
        <v>44817</v>
      </c>
      <c r="C15" s="265" t="s">
        <v>64</v>
      </c>
      <c r="F15" s="264" t="s">
        <v>1756</v>
      </c>
      <c r="G15" s="264"/>
    </row>
    <row r="16" spans="1:17" ht="136" hidden="1">
      <c r="A16" s="943"/>
      <c r="B16" s="259">
        <v>44818</v>
      </c>
      <c r="C16" s="265" t="s">
        <v>64</v>
      </c>
      <c r="F16" s="264" t="s">
        <v>1756</v>
      </c>
      <c r="G16" s="264"/>
    </row>
    <row r="17" spans="1:16" ht="136" hidden="1">
      <c r="A17" s="943"/>
      <c r="B17" s="259">
        <v>44819</v>
      </c>
      <c r="C17" s="265" t="s">
        <v>64</v>
      </c>
      <c r="F17" s="264" t="s">
        <v>1756</v>
      </c>
      <c r="G17" s="264"/>
    </row>
    <row r="18" spans="1:16" ht="138" thickTop="1" thickBot="1">
      <c r="A18" s="944"/>
      <c r="B18" s="262">
        <v>44820</v>
      </c>
      <c r="C18" s="266" t="s">
        <v>64</v>
      </c>
      <c r="D18" s="256" t="s">
        <v>115</v>
      </c>
      <c r="E18" s="256" t="s">
        <v>118</v>
      </c>
      <c r="F18" s="264" t="s">
        <v>1756</v>
      </c>
      <c r="G18" s="264" t="s">
        <v>1757</v>
      </c>
      <c r="H18" s="283" t="s">
        <v>1431</v>
      </c>
    </row>
    <row r="19" spans="1:16" ht="136" hidden="1">
      <c r="A19" s="943" t="s">
        <v>402</v>
      </c>
      <c r="B19" s="259">
        <v>44823</v>
      </c>
      <c r="C19" s="265" t="s">
        <v>64</v>
      </c>
      <c r="F19" s="264" t="s">
        <v>1756</v>
      </c>
      <c r="G19" s="264"/>
      <c r="H19" s="283"/>
    </row>
    <row r="20" spans="1:16" ht="136" hidden="1">
      <c r="A20" s="943"/>
      <c r="B20" s="259">
        <v>44824</v>
      </c>
      <c r="C20" s="265" t="s">
        <v>64</v>
      </c>
      <c r="F20" s="264" t="s">
        <v>1756</v>
      </c>
      <c r="G20" s="264"/>
    </row>
    <row r="21" spans="1:16" ht="136" hidden="1">
      <c r="A21" s="943"/>
      <c r="B21" s="259">
        <v>44825</v>
      </c>
      <c r="C21" s="265" t="s">
        <v>64</v>
      </c>
      <c r="F21" s="264" t="s">
        <v>1756</v>
      </c>
      <c r="G21" s="264"/>
    </row>
    <row r="22" spans="1:16" ht="136" hidden="1">
      <c r="A22" s="943"/>
      <c r="B22" s="259">
        <v>44826</v>
      </c>
      <c r="C22" s="265" t="s">
        <v>64</v>
      </c>
      <c r="F22" s="264" t="s">
        <v>1756</v>
      </c>
      <c r="G22" s="264"/>
    </row>
    <row r="23" spans="1:16" ht="138" thickTop="1" thickBot="1">
      <c r="A23" s="944"/>
      <c r="B23" s="262">
        <v>44827</v>
      </c>
      <c r="C23" s="266" t="s">
        <v>64</v>
      </c>
      <c r="D23" s="256" t="s">
        <v>115</v>
      </c>
      <c r="E23" s="256" t="s">
        <v>124</v>
      </c>
      <c r="F23" s="264" t="s">
        <v>1756</v>
      </c>
      <c r="G23" s="264" t="s">
        <v>1757</v>
      </c>
      <c r="H23" s="283" t="s">
        <v>1759</v>
      </c>
      <c r="P23" s="256" t="s">
        <v>1760</v>
      </c>
    </row>
    <row r="24" spans="1:16" ht="136" hidden="1">
      <c r="A24" s="943" t="s">
        <v>411</v>
      </c>
      <c r="B24" s="259">
        <v>44830</v>
      </c>
      <c r="C24" s="267" t="s">
        <v>64</v>
      </c>
      <c r="F24" s="264" t="s">
        <v>1756</v>
      </c>
      <c r="G24" s="264"/>
      <c r="H24" s="283"/>
    </row>
    <row r="25" spans="1:16" ht="136" hidden="1">
      <c r="A25" s="943"/>
      <c r="B25" s="259">
        <v>44831</v>
      </c>
      <c r="C25" s="267" t="s">
        <v>64</v>
      </c>
      <c r="F25" s="264" t="s">
        <v>1756</v>
      </c>
      <c r="G25" s="264"/>
    </row>
    <row r="26" spans="1:16" ht="136" hidden="1">
      <c r="A26" s="943"/>
      <c r="B26" s="259">
        <v>44832</v>
      </c>
      <c r="C26" s="267" t="s">
        <v>64</v>
      </c>
      <c r="F26" s="264" t="s">
        <v>1756</v>
      </c>
      <c r="G26" s="264"/>
    </row>
    <row r="27" spans="1:16" ht="136" hidden="1">
      <c r="A27" s="943"/>
      <c r="B27" s="259">
        <v>44833</v>
      </c>
      <c r="C27" s="268" t="s">
        <v>1761</v>
      </c>
      <c r="F27" s="264" t="s">
        <v>1756</v>
      </c>
      <c r="G27" s="264"/>
    </row>
    <row r="28" spans="1:16" ht="138" thickTop="1" thickBot="1">
      <c r="A28" s="944"/>
      <c r="B28" s="262">
        <v>44834</v>
      </c>
      <c r="C28" s="269" t="s">
        <v>64</v>
      </c>
      <c r="D28" s="256" t="s">
        <v>115</v>
      </c>
      <c r="E28" s="256" t="s">
        <v>1762</v>
      </c>
      <c r="F28" s="264" t="s">
        <v>1756</v>
      </c>
      <c r="G28" s="264" t="s">
        <v>1757</v>
      </c>
      <c r="H28" s="283" t="s">
        <v>1763</v>
      </c>
      <c r="P28" s="256" t="s">
        <v>1764</v>
      </c>
    </row>
    <row r="29" spans="1:16" ht="136" hidden="1">
      <c r="A29" s="943" t="s">
        <v>421</v>
      </c>
      <c r="B29" s="259">
        <v>44837</v>
      </c>
      <c r="C29" s="270" t="s">
        <v>1765</v>
      </c>
      <c r="F29" s="264" t="s">
        <v>1756</v>
      </c>
      <c r="G29" s="264"/>
    </row>
    <row r="30" spans="1:16" ht="136" hidden="1">
      <c r="A30" s="943"/>
      <c r="B30" s="259">
        <v>44838</v>
      </c>
      <c r="C30" s="270" t="s">
        <v>64</v>
      </c>
      <c r="F30" s="264" t="s">
        <v>1756</v>
      </c>
      <c r="G30" s="264"/>
    </row>
    <row r="31" spans="1:16" ht="136" hidden="1">
      <c r="A31" s="943"/>
      <c r="B31" s="259">
        <v>44839</v>
      </c>
      <c r="C31" s="270" t="s">
        <v>64</v>
      </c>
      <c r="F31" s="264" t="s">
        <v>1756</v>
      </c>
      <c r="G31" s="264"/>
    </row>
    <row r="32" spans="1:16" ht="136" hidden="1">
      <c r="A32" s="943"/>
      <c r="B32" s="259">
        <v>44840</v>
      </c>
      <c r="C32" s="271" t="s">
        <v>1766</v>
      </c>
      <c r="F32" s="264" t="s">
        <v>1756</v>
      </c>
      <c r="G32" s="264"/>
    </row>
    <row r="33" spans="1:16" ht="189" thickTop="1" thickBot="1">
      <c r="A33" s="944"/>
      <c r="B33" s="262">
        <v>44841</v>
      </c>
      <c r="C33" s="272" t="s">
        <v>64</v>
      </c>
      <c r="D33" s="256" t="s">
        <v>115</v>
      </c>
      <c r="E33" s="256" t="s">
        <v>1762</v>
      </c>
      <c r="F33" s="264" t="s">
        <v>1756</v>
      </c>
      <c r="G33" s="264" t="s">
        <v>1757</v>
      </c>
      <c r="H33" s="283" t="s">
        <v>1767</v>
      </c>
      <c r="P33" s="256" t="s">
        <v>1768</v>
      </c>
    </row>
    <row r="34" spans="1:16" ht="136" hidden="1">
      <c r="A34" s="943" t="s">
        <v>429</v>
      </c>
      <c r="B34" s="259">
        <v>44844</v>
      </c>
      <c r="C34" s="270" t="s">
        <v>64</v>
      </c>
      <c r="F34" s="264" t="s">
        <v>1756</v>
      </c>
      <c r="G34" s="264"/>
    </row>
    <row r="35" spans="1:16" ht="136" hidden="1">
      <c r="A35" s="943"/>
      <c r="B35" s="259">
        <v>44845</v>
      </c>
      <c r="C35" s="273" t="s">
        <v>1170</v>
      </c>
      <c r="F35" s="264" t="s">
        <v>1756</v>
      </c>
      <c r="G35" s="264"/>
    </row>
    <row r="36" spans="1:16" ht="136" hidden="1">
      <c r="A36" s="943"/>
      <c r="B36" s="259">
        <v>44846</v>
      </c>
      <c r="C36" s="270" t="s">
        <v>64</v>
      </c>
      <c r="F36" s="264" t="s">
        <v>1756</v>
      </c>
      <c r="G36" s="264"/>
    </row>
    <row r="37" spans="1:16" ht="136" hidden="1">
      <c r="A37" s="943"/>
      <c r="B37" s="259">
        <v>44847</v>
      </c>
      <c r="C37" s="270" t="s">
        <v>64</v>
      </c>
      <c r="F37" s="264" t="s">
        <v>1756</v>
      </c>
      <c r="G37" s="264"/>
    </row>
    <row r="38" spans="1:16" ht="138" thickTop="1" thickBot="1">
      <c r="A38" s="944"/>
      <c r="B38" s="262">
        <v>44848</v>
      </c>
      <c r="C38" s="272" t="s">
        <v>64</v>
      </c>
      <c r="D38" s="256" t="s">
        <v>1769</v>
      </c>
      <c r="E38" s="256" t="s">
        <v>1770</v>
      </c>
      <c r="F38" s="264" t="s">
        <v>1756</v>
      </c>
      <c r="G38" s="264" t="s">
        <v>1757</v>
      </c>
      <c r="P38" s="256" t="s">
        <v>1771</v>
      </c>
    </row>
    <row r="39" spans="1:16" ht="136" hidden="1">
      <c r="A39" s="943" t="s">
        <v>437</v>
      </c>
      <c r="B39" s="259">
        <v>44851</v>
      </c>
      <c r="C39" s="267" t="s">
        <v>64</v>
      </c>
      <c r="F39" s="264" t="s">
        <v>1756</v>
      </c>
      <c r="G39" s="264"/>
    </row>
    <row r="40" spans="1:16" ht="136" hidden="1">
      <c r="A40" s="943"/>
      <c r="B40" s="259">
        <v>44852</v>
      </c>
      <c r="C40" s="267" t="s">
        <v>64</v>
      </c>
      <c r="F40" s="264" t="s">
        <v>1756</v>
      </c>
      <c r="G40" s="264"/>
    </row>
    <row r="41" spans="1:16" ht="136" hidden="1">
      <c r="A41" s="943"/>
      <c r="B41" s="259">
        <v>44853</v>
      </c>
      <c r="C41" s="267" t="s">
        <v>64</v>
      </c>
      <c r="F41" s="264" t="s">
        <v>1756</v>
      </c>
      <c r="G41" s="264"/>
    </row>
    <row r="42" spans="1:16" ht="136" hidden="1">
      <c r="A42" s="943"/>
      <c r="B42" s="259">
        <v>44854</v>
      </c>
      <c r="C42" s="267" t="s">
        <v>64</v>
      </c>
      <c r="F42" s="264" t="s">
        <v>1756</v>
      </c>
      <c r="G42" s="264"/>
    </row>
    <row r="43" spans="1:16" ht="189" thickTop="1" thickBot="1">
      <c r="A43" s="944"/>
      <c r="B43" s="262">
        <v>44855</v>
      </c>
      <c r="C43" s="269" t="s">
        <v>64</v>
      </c>
      <c r="D43" s="274" t="s">
        <v>129</v>
      </c>
      <c r="E43" s="256" t="s">
        <v>130</v>
      </c>
      <c r="F43" s="264" t="s">
        <v>1756</v>
      </c>
      <c r="G43" s="264" t="s">
        <v>1757</v>
      </c>
      <c r="H43" s="283" t="s">
        <v>674</v>
      </c>
      <c r="P43" s="256" t="s">
        <v>1772</v>
      </c>
    </row>
    <row r="44" spans="1:16" ht="17" thickTop="1">
      <c r="A44" s="943" t="s">
        <v>1185</v>
      </c>
      <c r="B44" s="259">
        <v>44858</v>
      </c>
      <c r="C44" s="260" t="s">
        <v>64</v>
      </c>
      <c r="G44" s="264"/>
    </row>
    <row r="45" spans="1:16">
      <c r="A45" s="943"/>
      <c r="B45" s="259">
        <v>44859</v>
      </c>
      <c r="C45" s="260" t="s">
        <v>64</v>
      </c>
      <c r="D45" s="274"/>
      <c r="G45" s="264"/>
    </row>
    <row r="46" spans="1:16">
      <c r="A46" s="943"/>
      <c r="B46" s="259">
        <v>44860</v>
      </c>
      <c r="C46" s="260" t="s">
        <v>64</v>
      </c>
      <c r="D46" s="274"/>
      <c r="G46" s="264"/>
    </row>
    <row r="47" spans="1:16">
      <c r="A47" s="943"/>
      <c r="B47" s="259">
        <v>44861</v>
      </c>
      <c r="C47" s="260" t="s">
        <v>64</v>
      </c>
      <c r="D47" s="274"/>
      <c r="G47" s="264"/>
    </row>
    <row r="48" spans="1:16" ht="17" thickBot="1">
      <c r="A48" s="944"/>
      <c r="B48" s="262">
        <v>44862</v>
      </c>
      <c r="C48" s="275" t="s">
        <v>64</v>
      </c>
      <c r="G48" s="264"/>
    </row>
    <row r="49" spans="1:16" hidden="1">
      <c r="A49" s="943" t="s">
        <v>1773</v>
      </c>
      <c r="B49" s="257">
        <v>44865</v>
      </c>
      <c r="C49" s="276" t="s">
        <v>1774</v>
      </c>
      <c r="G49" s="264"/>
    </row>
    <row r="50" spans="1:16" hidden="1">
      <c r="A50" s="943"/>
      <c r="B50" s="259">
        <v>44866</v>
      </c>
      <c r="C50" s="277" t="s">
        <v>64</v>
      </c>
      <c r="G50" s="264"/>
    </row>
    <row r="51" spans="1:16" hidden="1">
      <c r="A51" s="943"/>
      <c r="B51" s="259">
        <v>44867</v>
      </c>
      <c r="C51" s="277" t="s">
        <v>64</v>
      </c>
      <c r="G51" s="264"/>
    </row>
    <row r="52" spans="1:16" hidden="1">
      <c r="A52" s="943"/>
      <c r="B52" s="259">
        <v>44868</v>
      </c>
      <c r="C52" s="277" t="s">
        <v>64</v>
      </c>
      <c r="G52" s="264"/>
    </row>
    <row r="53" spans="1:16" ht="138" thickTop="1" thickBot="1">
      <c r="A53" s="944"/>
      <c r="B53" s="262">
        <v>44869</v>
      </c>
      <c r="C53" s="278" t="s">
        <v>64</v>
      </c>
      <c r="D53" s="274" t="s">
        <v>129</v>
      </c>
      <c r="E53" t="s">
        <v>132</v>
      </c>
      <c r="F53" s="264" t="s">
        <v>1756</v>
      </c>
      <c r="G53" s="264" t="s">
        <v>1757</v>
      </c>
      <c r="H53" s="283" t="s">
        <v>677</v>
      </c>
    </row>
    <row r="54" spans="1:16" ht="136" hidden="1">
      <c r="A54" s="943" t="s">
        <v>1775</v>
      </c>
      <c r="B54" s="259">
        <v>44872</v>
      </c>
      <c r="C54" s="265" t="s">
        <v>64</v>
      </c>
      <c r="F54" s="264" t="s">
        <v>1756</v>
      </c>
      <c r="G54" s="264"/>
    </row>
    <row r="55" spans="1:16" ht="136" hidden="1">
      <c r="A55" s="943"/>
      <c r="B55" s="259">
        <v>44873</v>
      </c>
      <c r="C55" s="265" t="s">
        <v>64</v>
      </c>
      <c r="F55" s="264" t="s">
        <v>1756</v>
      </c>
      <c r="G55" s="264"/>
    </row>
    <row r="56" spans="1:16" ht="136" hidden="1">
      <c r="A56" s="943"/>
      <c r="B56" s="259">
        <v>44874</v>
      </c>
      <c r="C56" s="265" t="s">
        <v>64</v>
      </c>
      <c r="F56" s="264" t="s">
        <v>1756</v>
      </c>
      <c r="G56" s="264"/>
    </row>
    <row r="57" spans="1:16" ht="136" hidden="1">
      <c r="A57" s="943"/>
      <c r="B57" s="259">
        <v>44875</v>
      </c>
      <c r="C57" s="265" t="s">
        <v>64</v>
      </c>
      <c r="F57" s="264" t="s">
        <v>1756</v>
      </c>
      <c r="G57" s="264"/>
    </row>
    <row r="58" spans="1:16" ht="138" thickTop="1" thickBot="1">
      <c r="A58" s="944"/>
      <c r="B58" s="262">
        <v>44876</v>
      </c>
      <c r="C58" s="266" t="s">
        <v>64</v>
      </c>
      <c r="D58" s="274" t="s">
        <v>129</v>
      </c>
      <c r="E58" t="s">
        <v>137</v>
      </c>
      <c r="F58" s="264" t="s">
        <v>1756</v>
      </c>
      <c r="G58" s="264" t="s">
        <v>1757</v>
      </c>
      <c r="H58" s="283" t="s">
        <v>686</v>
      </c>
    </row>
    <row r="59" spans="1:16" ht="136" hidden="1">
      <c r="A59" s="943" t="s">
        <v>1776</v>
      </c>
      <c r="B59" s="259">
        <v>44879</v>
      </c>
      <c r="C59" s="265" t="s">
        <v>64</v>
      </c>
      <c r="F59" s="264" t="s">
        <v>1756</v>
      </c>
      <c r="G59" s="264"/>
    </row>
    <row r="60" spans="1:16" ht="136" hidden="1">
      <c r="A60" s="943"/>
      <c r="B60" s="259">
        <v>44880</v>
      </c>
      <c r="C60" s="265" t="s">
        <v>64</v>
      </c>
      <c r="F60" s="264" t="s">
        <v>1756</v>
      </c>
      <c r="G60" s="264"/>
    </row>
    <row r="61" spans="1:16" ht="136" hidden="1">
      <c r="A61" s="943"/>
      <c r="B61" s="259">
        <v>44881</v>
      </c>
      <c r="C61" s="265" t="s">
        <v>64</v>
      </c>
      <c r="F61" s="264" t="s">
        <v>1756</v>
      </c>
      <c r="G61" s="264"/>
    </row>
    <row r="62" spans="1:16" ht="136" hidden="1">
      <c r="A62" s="943"/>
      <c r="B62" s="259">
        <v>44882</v>
      </c>
      <c r="C62" s="265" t="s">
        <v>64</v>
      </c>
      <c r="F62" s="264" t="s">
        <v>1756</v>
      </c>
      <c r="G62" s="264"/>
    </row>
    <row r="63" spans="1:16" ht="138" thickTop="1" thickBot="1">
      <c r="A63" s="944"/>
      <c r="B63" s="262">
        <v>44883</v>
      </c>
      <c r="C63" s="266" t="s">
        <v>64</v>
      </c>
      <c r="D63" s="274" t="s">
        <v>129</v>
      </c>
      <c r="E63" t="s">
        <v>139</v>
      </c>
      <c r="F63" s="264" t="s">
        <v>1756</v>
      </c>
      <c r="G63" s="264" t="s">
        <v>1757</v>
      </c>
      <c r="H63" s="283" t="s">
        <v>1777</v>
      </c>
      <c r="P63" s="256" t="s">
        <v>1778</v>
      </c>
    </row>
    <row r="64" spans="1:16" ht="136" hidden="1">
      <c r="A64" s="943" t="s">
        <v>1779</v>
      </c>
      <c r="B64" s="259">
        <v>44886</v>
      </c>
      <c r="C64" s="267" t="s">
        <v>64</v>
      </c>
      <c r="F64" s="264" t="s">
        <v>1756</v>
      </c>
      <c r="G64" s="264"/>
    </row>
    <row r="65" spans="1:16" ht="136" hidden="1">
      <c r="A65" s="943"/>
      <c r="B65" s="259">
        <v>44887</v>
      </c>
      <c r="C65" s="273" t="s">
        <v>1170</v>
      </c>
      <c r="F65" s="264" t="s">
        <v>1756</v>
      </c>
      <c r="G65" s="264"/>
    </row>
    <row r="66" spans="1:16" ht="136" hidden="1">
      <c r="A66" s="943"/>
      <c r="B66" s="259">
        <v>44888</v>
      </c>
      <c r="C66" s="267" t="s">
        <v>64</v>
      </c>
      <c r="F66" s="264" t="s">
        <v>1756</v>
      </c>
      <c r="G66" s="264"/>
    </row>
    <row r="67" spans="1:16" ht="136" hidden="1">
      <c r="A67" s="943"/>
      <c r="B67" s="259">
        <v>44889</v>
      </c>
      <c r="C67" s="267" t="s">
        <v>64</v>
      </c>
      <c r="F67" s="264" t="s">
        <v>1756</v>
      </c>
      <c r="G67" s="264"/>
    </row>
    <row r="68" spans="1:16" ht="138" thickTop="1" thickBot="1">
      <c r="A68" s="944"/>
      <c r="B68" s="262">
        <v>44890</v>
      </c>
      <c r="C68" s="269" t="s">
        <v>64</v>
      </c>
      <c r="D68" s="274" t="s">
        <v>129</v>
      </c>
      <c r="E68" t="s">
        <v>146</v>
      </c>
      <c r="F68" s="264" t="s">
        <v>1756</v>
      </c>
      <c r="G68" s="264" t="s">
        <v>1757</v>
      </c>
      <c r="H68" s="283" t="s">
        <v>1780</v>
      </c>
      <c r="P68" s="256" t="s">
        <v>1781</v>
      </c>
    </row>
    <row r="69" spans="1:16" ht="136" hidden="1">
      <c r="A69" s="943" t="s">
        <v>1782</v>
      </c>
      <c r="B69" s="259">
        <v>44893</v>
      </c>
      <c r="C69" s="270" t="s">
        <v>64</v>
      </c>
      <c r="F69" s="264" t="s">
        <v>1756</v>
      </c>
      <c r="G69" s="264"/>
    </row>
    <row r="70" spans="1:16" ht="136" hidden="1">
      <c r="A70" s="943"/>
      <c r="B70" s="259">
        <v>44894</v>
      </c>
      <c r="C70" s="270" t="s">
        <v>64</v>
      </c>
      <c r="F70" s="264" t="s">
        <v>1756</v>
      </c>
      <c r="G70" s="264"/>
    </row>
    <row r="71" spans="1:16" ht="136" hidden="1">
      <c r="A71" s="943"/>
      <c r="B71" s="259">
        <v>44895</v>
      </c>
      <c r="C71" s="270" t="s">
        <v>64</v>
      </c>
      <c r="F71" s="264" t="s">
        <v>1756</v>
      </c>
      <c r="G71" s="264"/>
    </row>
    <row r="72" spans="1:16" ht="136" hidden="1">
      <c r="A72" s="943"/>
      <c r="B72" s="259">
        <v>44896</v>
      </c>
      <c r="C72" s="270" t="s">
        <v>64</v>
      </c>
      <c r="F72" s="264" t="s">
        <v>1756</v>
      </c>
      <c r="G72" s="264"/>
    </row>
    <row r="73" spans="1:16" ht="138" thickTop="1" thickBot="1">
      <c r="A73" s="944"/>
      <c r="B73" s="262">
        <v>44897</v>
      </c>
      <c r="C73" s="272" t="s">
        <v>64</v>
      </c>
      <c r="D73" s="274" t="s">
        <v>129</v>
      </c>
      <c r="E73" t="s">
        <v>148</v>
      </c>
      <c r="F73" s="264" t="s">
        <v>1756</v>
      </c>
      <c r="G73" s="264" t="s">
        <v>1757</v>
      </c>
      <c r="H73" s="283"/>
      <c r="P73" s="256" t="s">
        <v>1783</v>
      </c>
    </row>
    <row r="74" spans="1:16" ht="136" hidden="1">
      <c r="A74" s="943" t="s">
        <v>1784</v>
      </c>
      <c r="B74" s="259">
        <v>44900</v>
      </c>
      <c r="C74" s="270" t="s">
        <v>64</v>
      </c>
      <c r="F74" s="264" t="s">
        <v>1756</v>
      </c>
      <c r="G74" s="264"/>
    </row>
    <row r="75" spans="1:16" ht="136" hidden="1">
      <c r="A75" s="943"/>
      <c r="B75" s="259">
        <v>44901</v>
      </c>
      <c r="C75" s="270" t="s">
        <v>64</v>
      </c>
      <c r="F75" s="264" t="s">
        <v>1756</v>
      </c>
      <c r="G75" s="264"/>
    </row>
    <row r="76" spans="1:16" ht="136" hidden="1">
      <c r="A76" s="943"/>
      <c r="B76" s="259">
        <v>44902</v>
      </c>
      <c r="C76" s="270" t="s">
        <v>64</v>
      </c>
      <c r="F76" s="264" t="s">
        <v>1756</v>
      </c>
      <c r="G76" s="264"/>
    </row>
    <row r="77" spans="1:16" ht="136" hidden="1">
      <c r="A77" s="943"/>
      <c r="B77" s="259">
        <v>44903</v>
      </c>
      <c r="C77" s="271" t="s">
        <v>1785</v>
      </c>
      <c r="F77" s="264" t="s">
        <v>1756</v>
      </c>
      <c r="G77" s="264"/>
    </row>
    <row r="78" spans="1:16" ht="138" thickTop="1" thickBot="1">
      <c r="A78" s="944"/>
      <c r="B78" s="262">
        <v>44904</v>
      </c>
      <c r="C78" s="272" t="s">
        <v>64</v>
      </c>
      <c r="D78" s="274" t="s">
        <v>129</v>
      </c>
      <c r="E78" t="s">
        <v>153</v>
      </c>
      <c r="F78" s="264" t="s">
        <v>1756</v>
      </c>
      <c r="G78" s="264" t="s">
        <v>1757</v>
      </c>
      <c r="H78" s="283"/>
      <c r="P78" s="256" t="s">
        <v>1786</v>
      </c>
    </row>
    <row r="79" spans="1:16" ht="136" hidden="1">
      <c r="A79" s="943" t="s">
        <v>1787</v>
      </c>
      <c r="B79" s="259">
        <v>44907</v>
      </c>
      <c r="C79" s="267" t="s">
        <v>64</v>
      </c>
      <c r="F79" s="264" t="s">
        <v>1756</v>
      </c>
      <c r="G79" s="264"/>
    </row>
    <row r="80" spans="1:16" ht="136" hidden="1">
      <c r="A80" s="943"/>
      <c r="B80" s="259">
        <v>44908</v>
      </c>
      <c r="C80" s="267" t="s">
        <v>64</v>
      </c>
      <c r="F80" s="264" t="s">
        <v>1756</v>
      </c>
      <c r="G80" s="264"/>
    </row>
    <row r="81" spans="1:8" ht="136" hidden="1">
      <c r="A81" s="943"/>
      <c r="B81" s="259">
        <v>44909</v>
      </c>
      <c r="C81" s="267" t="s">
        <v>64</v>
      </c>
      <c r="F81" s="264" t="s">
        <v>1756</v>
      </c>
      <c r="G81" s="264"/>
    </row>
    <row r="82" spans="1:8" ht="136" hidden="1">
      <c r="A82" s="943"/>
      <c r="B82" s="259">
        <v>44910</v>
      </c>
      <c r="C82" s="268" t="s">
        <v>1788</v>
      </c>
      <c r="F82" s="264" t="s">
        <v>1756</v>
      </c>
      <c r="G82" s="264"/>
    </row>
    <row r="83" spans="1:8" ht="138" thickTop="1" thickBot="1">
      <c r="A83" s="944"/>
      <c r="B83" s="262">
        <v>44911</v>
      </c>
      <c r="C83" s="269" t="s">
        <v>64</v>
      </c>
      <c r="D83" s="256" t="s">
        <v>155</v>
      </c>
      <c r="E83" t="s">
        <v>156</v>
      </c>
      <c r="F83" s="264" t="s">
        <v>1756</v>
      </c>
      <c r="G83" s="264" t="s">
        <v>1757</v>
      </c>
      <c r="H83" s="283" t="s">
        <v>1668</v>
      </c>
    </row>
    <row r="84" spans="1:8" ht="136" hidden="1">
      <c r="A84" s="943" t="s">
        <v>1185</v>
      </c>
      <c r="B84" s="259">
        <v>44914</v>
      </c>
      <c r="C84" s="260" t="s">
        <v>64</v>
      </c>
      <c r="F84" s="264" t="s">
        <v>1756</v>
      </c>
      <c r="G84" s="264"/>
    </row>
    <row r="85" spans="1:8" ht="136" hidden="1">
      <c r="A85" s="943"/>
      <c r="B85" s="259">
        <v>44915</v>
      </c>
      <c r="C85" s="260" t="s">
        <v>64</v>
      </c>
      <c r="F85" s="264" t="s">
        <v>1756</v>
      </c>
      <c r="G85" s="264"/>
    </row>
    <row r="86" spans="1:8" ht="136" hidden="1">
      <c r="A86" s="943"/>
      <c r="B86" s="259">
        <v>44916</v>
      </c>
      <c r="C86" s="260" t="s">
        <v>64</v>
      </c>
      <c r="F86" s="264" t="s">
        <v>1756</v>
      </c>
      <c r="G86" s="264"/>
    </row>
    <row r="87" spans="1:8" ht="136" hidden="1">
      <c r="A87" s="943"/>
      <c r="B87" s="259">
        <v>44917</v>
      </c>
      <c r="C87" s="260" t="s">
        <v>64</v>
      </c>
      <c r="F87" s="264" t="s">
        <v>1756</v>
      </c>
      <c r="G87" s="264"/>
    </row>
    <row r="88" spans="1:8" ht="18" thickTop="1" thickBot="1">
      <c r="A88" s="944"/>
      <c r="B88" s="262">
        <v>44918</v>
      </c>
      <c r="C88" s="275" t="s">
        <v>64</v>
      </c>
      <c r="D88" s="256"/>
      <c r="F88" s="264"/>
      <c r="G88" s="264"/>
      <c r="H88" s="283"/>
    </row>
    <row r="89" spans="1:8" ht="17" thickTop="1">
      <c r="A89" s="943" t="s">
        <v>1185</v>
      </c>
      <c r="B89" s="259">
        <v>44921</v>
      </c>
      <c r="C89" s="258" t="s">
        <v>1789</v>
      </c>
      <c r="G89" s="264"/>
    </row>
    <row r="90" spans="1:8">
      <c r="A90" s="943"/>
      <c r="B90" s="259">
        <v>44922</v>
      </c>
      <c r="C90" s="260" t="s">
        <v>1789</v>
      </c>
      <c r="G90" s="264"/>
    </row>
    <row r="91" spans="1:8">
      <c r="A91" s="943"/>
      <c r="B91" s="259">
        <v>44923</v>
      </c>
      <c r="C91" s="260" t="s">
        <v>64</v>
      </c>
      <c r="G91" s="264"/>
    </row>
    <row r="92" spans="1:8">
      <c r="A92" s="943"/>
      <c r="B92" s="259">
        <v>44924</v>
      </c>
      <c r="C92" s="260" t="s">
        <v>64</v>
      </c>
      <c r="G92" s="264"/>
    </row>
    <row r="93" spans="1:8" ht="17" thickBot="1">
      <c r="A93" s="944"/>
      <c r="B93" s="262">
        <v>44925</v>
      </c>
      <c r="C93" s="275" t="s">
        <v>64</v>
      </c>
      <c r="F93" s="279"/>
      <c r="G93" s="264"/>
    </row>
    <row r="94" spans="1:8" hidden="1">
      <c r="A94" s="943" t="s">
        <v>507</v>
      </c>
      <c r="B94" s="259">
        <v>44563</v>
      </c>
      <c r="C94" s="280" t="s">
        <v>1789</v>
      </c>
      <c r="G94" s="264"/>
    </row>
    <row r="95" spans="1:8" hidden="1">
      <c r="A95" s="943"/>
      <c r="B95" s="259">
        <v>44564</v>
      </c>
      <c r="C95" s="261" t="s">
        <v>1385</v>
      </c>
      <c r="G95" s="264"/>
    </row>
    <row r="96" spans="1:8" hidden="1">
      <c r="A96" s="943"/>
      <c r="B96" s="259">
        <v>44565</v>
      </c>
      <c r="C96" s="265" t="s">
        <v>64</v>
      </c>
      <c r="G96" s="264"/>
    </row>
    <row r="97" spans="1:16" hidden="1">
      <c r="A97" s="943"/>
      <c r="B97" s="259">
        <v>44566</v>
      </c>
      <c r="C97" s="265" t="s">
        <v>64</v>
      </c>
      <c r="G97" s="264"/>
    </row>
    <row r="98" spans="1:16" ht="138" thickTop="1" thickBot="1">
      <c r="A98" s="944"/>
      <c r="B98" s="262">
        <v>44567</v>
      </c>
      <c r="C98" s="266" t="s">
        <v>64</v>
      </c>
      <c r="D98" s="256" t="s">
        <v>155</v>
      </c>
      <c r="E98" t="s">
        <v>156</v>
      </c>
      <c r="F98" s="264" t="s">
        <v>1756</v>
      </c>
      <c r="G98" s="264" t="s">
        <v>1757</v>
      </c>
      <c r="H98" s="283" t="s">
        <v>1669</v>
      </c>
      <c r="P98" s="256" t="s">
        <v>1790</v>
      </c>
    </row>
    <row r="99" spans="1:16" ht="136" hidden="1">
      <c r="A99" s="943" t="s">
        <v>515</v>
      </c>
      <c r="B99" s="259">
        <v>44570</v>
      </c>
      <c r="C99" s="265" t="s">
        <v>64</v>
      </c>
      <c r="F99" s="264" t="s">
        <v>1756</v>
      </c>
      <c r="G99" s="264"/>
    </row>
    <row r="100" spans="1:16" ht="136" hidden="1">
      <c r="A100" s="943"/>
      <c r="B100" s="259">
        <v>44571</v>
      </c>
      <c r="C100" s="265" t="s">
        <v>64</v>
      </c>
      <c r="F100" s="264" t="s">
        <v>1756</v>
      </c>
      <c r="G100" s="264"/>
    </row>
    <row r="101" spans="1:16" ht="136" hidden="1">
      <c r="A101" s="943"/>
      <c r="B101" s="259">
        <v>44572</v>
      </c>
      <c r="C101" s="265" t="s">
        <v>64</v>
      </c>
      <c r="F101" s="264" t="s">
        <v>1756</v>
      </c>
      <c r="G101" s="264"/>
    </row>
    <row r="102" spans="1:16" ht="136" hidden="1">
      <c r="A102" s="943"/>
      <c r="B102" s="259">
        <v>44573</v>
      </c>
      <c r="C102" s="265" t="s">
        <v>64</v>
      </c>
      <c r="F102" s="264" t="s">
        <v>1756</v>
      </c>
      <c r="G102" s="264"/>
    </row>
    <row r="103" spans="1:16" ht="226.5" customHeight="1" thickTop="1" thickBot="1">
      <c r="A103" s="944"/>
      <c r="B103" s="262">
        <v>44574</v>
      </c>
      <c r="C103" s="266" t="s">
        <v>64</v>
      </c>
      <c r="D103" s="256" t="s">
        <v>155</v>
      </c>
      <c r="E103" t="s">
        <v>162</v>
      </c>
      <c r="F103" s="264" t="s">
        <v>1756</v>
      </c>
      <c r="G103" s="264" t="s">
        <v>1757</v>
      </c>
      <c r="H103" s="283" t="s">
        <v>1670</v>
      </c>
      <c r="P103" s="256" t="s">
        <v>1791</v>
      </c>
    </row>
    <row r="104" spans="1:16" ht="136" hidden="1">
      <c r="A104" s="943" t="s">
        <v>521</v>
      </c>
      <c r="B104" s="259">
        <v>44577</v>
      </c>
      <c r="C104" s="267" t="s">
        <v>64</v>
      </c>
      <c r="F104" s="264" t="s">
        <v>1756</v>
      </c>
      <c r="G104" s="264"/>
    </row>
    <row r="105" spans="1:16" ht="136" hidden="1">
      <c r="A105" s="943"/>
      <c r="B105" s="259">
        <v>44578</v>
      </c>
      <c r="C105" s="267" t="s">
        <v>64</v>
      </c>
      <c r="F105" s="264" t="s">
        <v>1756</v>
      </c>
      <c r="G105" s="264"/>
    </row>
    <row r="106" spans="1:16" ht="136" hidden="1">
      <c r="A106" s="943"/>
      <c r="B106" s="259">
        <v>44579</v>
      </c>
      <c r="C106" s="267" t="s">
        <v>64</v>
      </c>
      <c r="F106" s="264" t="s">
        <v>1756</v>
      </c>
      <c r="G106" s="264"/>
    </row>
    <row r="107" spans="1:16" ht="136" hidden="1">
      <c r="A107" s="943"/>
      <c r="B107" s="259">
        <v>44580</v>
      </c>
      <c r="C107" s="268" t="s">
        <v>1792</v>
      </c>
      <c r="F107" s="264" t="s">
        <v>1756</v>
      </c>
      <c r="G107" s="264"/>
    </row>
    <row r="108" spans="1:16" ht="155" thickTop="1" thickBot="1">
      <c r="A108" s="944"/>
      <c r="B108" s="262">
        <v>44581</v>
      </c>
      <c r="C108" s="269" t="s">
        <v>64</v>
      </c>
      <c r="D108" s="256" t="s">
        <v>155</v>
      </c>
      <c r="E108" t="s">
        <v>165</v>
      </c>
      <c r="F108" s="264" t="s">
        <v>1756</v>
      </c>
      <c r="G108" s="264" t="s">
        <v>1757</v>
      </c>
      <c r="H108" s="363" t="s">
        <v>1671</v>
      </c>
      <c r="P108" s="256" t="s">
        <v>1793</v>
      </c>
    </row>
    <row r="109" spans="1:16" ht="136" hidden="1">
      <c r="A109" s="943" t="s">
        <v>528</v>
      </c>
      <c r="B109" s="259">
        <v>44584</v>
      </c>
      <c r="C109" s="281" t="s">
        <v>1207</v>
      </c>
      <c r="F109" s="264" t="s">
        <v>1756</v>
      </c>
      <c r="G109" s="264"/>
    </row>
    <row r="110" spans="1:16" ht="136" hidden="1">
      <c r="A110" s="943"/>
      <c r="B110" s="259">
        <v>44585</v>
      </c>
      <c r="C110" s="270" t="s">
        <v>64</v>
      </c>
      <c r="F110" s="264" t="s">
        <v>1756</v>
      </c>
      <c r="G110" s="264"/>
    </row>
    <row r="111" spans="1:16" ht="136" hidden="1">
      <c r="A111" s="943"/>
      <c r="B111" s="259">
        <v>44586</v>
      </c>
      <c r="C111" s="270" t="s">
        <v>64</v>
      </c>
      <c r="F111" s="264" t="s">
        <v>1756</v>
      </c>
      <c r="G111" s="264"/>
    </row>
    <row r="112" spans="1:16" ht="136" hidden="1">
      <c r="A112" s="943"/>
      <c r="B112" s="259">
        <v>44587</v>
      </c>
      <c r="C112" s="270" t="s">
        <v>64</v>
      </c>
      <c r="F112" s="264" t="s">
        <v>1756</v>
      </c>
      <c r="G112" s="264"/>
    </row>
    <row r="113" spans="1:16" ht="138" thickTop="1" thickBot="1">
      <c r="A113" s="944"/>
      <c r="B113" s="262">
        <v>44588</v>
      </c>
      <c r="C113" s="272" t="s">
        <v>64</v>
      </c>
      <c r="D113" s="256" t="s">
        <v>155</v>
      </c>
      <c r="E113" t="s">
        <v>165</v>
      </c>
      <c r="F113" s="264" t="s">
        <v>1756</v>
      </c>
      <c r="G113" s="264" t="s">
        <v>1757</v>
      </c>
      <c r="H113" s="363" t="s">
        <v>1672</v>
      </c>
      <c r="P113" s="256" t="s">
        <v>1794</v>
      </c>
    </row>
    <row r="114" spans="1:16" ht="136" hidden="1">
      <c r="A114" s="943" t="s">
        <v>535</v>
      </c>
      <c r="B114" s="259">
        <v>44591</v>
      </c>
      <c r="C114" s="270" t="s">
        <v>64</v>
      </c>
      <c r="F114" s="264" t="s">
        <v>1756</v>
      </c>
      <c r="G114" s="264"/>
    </row>
    <row r="115" spans="1:16" ht="136" hidden="1">
      <c r="A115" s="943"/>
      <c r="B115" s="259">
        <v>44592</v>
      </c>
      <c r="C115" s="270" t="s">
        <v>64</v>
      </c>
      <c r="F115" s="264" t="s">
        <v>1756</v>
      </c>
      <c r="G115" s="264"/>
    </row>
    <row r="116" spans="1:16" ht="136" hidden="1">
      <c r="A116" s="943"/>
      <c r="B116" s="259">
        <v>44593</v>
      </c>
      <c r="C116" s="270" t="s">
        <v>64</v>
      </c>
      <c r="F116" s="264" t="s">
        <v>1756</v>
      </c>
      <c r="G116" s="264"/>
    </row>
    <row r="117" spans="1:16" ht="136" hidden="1">
      <c r="A117" s="943"/>
      <c r="B117" s="259">
        <v>44594</v>
      </c>
      <c r="C117" s="270" t="s">
        <v>64</v>
      </c>
      <c r="F117" s="264" t="s">
        <v>1756</v>
      </c>
      <c r="G117" s="264"/>
    </row>
    <row r="118" spans="1:16" ht="138" thickTop="1" thickBot="1">
      <c r="A118" s="944"/>
      <c r="B118" s="262">
        <v>44595</v>
      </c>
      <c r="C118" s="272" t="s">
        <v>64</v>
      </c>
      <c r="D118" s="256" t="s">
        <v>155</v>
      </c>
      <c r="E118" t="s">
        <v>153</v>
      </c>
      <c r="F118" s="264" t="s">
        <v>1756</v>
      </c>
      <c r="G118" s="264" t="s">
        <v>1757</v>
      </c>
      <c r="H118" s="363" t="s">
        <v>1795</v>
      </c>
      <c r="P118" s="256" t="s">
        <v>1796</v>
      </c>
    </row>
    <row r="119" spans="1:16" hidden="1">
      <c r="A119" s="943" t="s">
        <v>1274</v>
      </c>
      <c r="B119" s="259">
        <v>44598</v>
      </c>
      <c r="C119" s="267" t="s">
        <v>64</v>
      </c>
      <c r="G119" s="264"/>
    </row>
    <row r="120" spans="1:16" hidden="1">
      <c r="A120" s="943"/>
      <c r="B120" s="259">
        <v>44599</v>
      </c>
      <c r="C120" s="267" t="s">
        <v>64</v>
      </c>
      <c r="G120" s="264"/>
    </row>
    <row r="121" spans="1:16" hidden="1">
      <c r="A121" s="943"/>
      <c r="B121" s="259">
        <v>44600</v>
      </c>
      <c r="C121" s="267" t="s">
        <v>64</v>
      </c>
      <c r="G121" s="264"/>
    </row>
    <row r="122" spans="1:16" hidden="1">
      <c r="A122" s="943"/>
      <c r="B122" s="259">
        <v>44601</v>
      </c>
      <c r="C122" s="268" t="s">
        <v>1797</v>
      </c>
      <c r="G122" s="264"/>
    </row>
    <row r="123" spans="1:16" ht="138" thickTop="1" thickBot="1">
      <c r="A123" s="944"/>
      <c r="B123" s="262">
        <v>44602</v>
      </c>
      <c r="C123" s="269" t="s">
        <v>64</v>
      </c>
      <c r="D123" s="256" t="s">
        <v>155</v>
      </c>
      <c r="E123" s="256" t="s">
        <v>167</v>
      </c>
      <c r="F123" s="264" t="s">
        <v>1756</v>
      </c>
      <c r="G123" s="264" t="s">
        <v>1757</v>
      </c>
      <c r="H123" s="363" t="s">
        <v>1673</v>
      </c>
      <c r="P123" s="317" t="s">
        <v>1798</v>
      </c>
    </row>
    <row r="124" spans="1:16" ht="17" thickTop="1">
      <c r="A124" s="943" t="s">
        <v>1185</v>
      </c>
      <c r="B124" s="259">
        <v>44605</v>
      </c>
      <c r="C124" s="260" t="s">
        <v>64</v>
      </c>
      <c r="E124" s="256"/>
      <c r="G124" s="264"/>
    </row>
    <row r="125" spans="1:16">
      <c r="A125" s="943"/>
      <c r="B125" s="259">
        <v>44606</v>
      </c>
      <c r="C125" s="260" t="s">
        <v>64</v>
      </c>
      <c r="E125" s="256"/>
      <c r="G125" s="264"/>
    </row>
    <row r="126" spans="1:16">
      <c r="A126" s="943"/>
      <c r="B126" s="259">
        <v>44607</v>
      </c>
      <c r="C126" s="260" t="s">
        <v>64</v>
      </c>
      <c r="E126" s="256"/>
      <c r="G126" s="264"/>
    </row>
    <row r="127" spans="1:16">
      <c r="A127" s="943"/>
      <c r="B127" s="259">
        <v>44608</v>
      </c>
      <c r="C127" s="260" t="s">
        <v>64</v>
      </c>
      <c r="E127" s="256"/>
      <c r="G127" s="264"/>
    </row>
    <row r="128" spans="1:16" ht="17" thickBot="1">
      <c r="A128" s="944"/>
      <c r="B128" s="262">
        <v>44609</v>
      </c>
      <c r="C128" s="275" t="s">
        <v>64</v>
      </c>
      <c r="E128" s="256"/>
      <c r="G128" s="264"/>
    </row>
    <row r="129" spans="1:16" hidden="1">
      <c r="A129" s="943" t="s">
        <v>1287</v>
      </c>
      <c r="B129" s="259">
        <v>44612</v>
      </c>
      <c r="C129" s="265" t="s">
        <v>1799</v>
      </c>
      <c r="E129" s="256"/>
      <c r="G129" s="264"/>
    </row>
    <row r="130" spans="1:16" hidden="1">
      <c r="A130" s="943"/>
      <c r="B130" s="259">
        <v>44613</v>
      </c>
      <c r="C130" s="265" t="s">
        <v>64</v>
      </c>
      <c r="E130" s="256"/>
      <c r="G130" s="264"/>
    </row>
    <row r="131" spans="1:16" hidden="1">
      <c r="A131" s="943"/>
      <c r="B131" s="259">
        <v>44614</v>
      </c>
      <c r="C131" s="265" t="s">
        <v>64</v>
      </c>
      <c r="E131" s="256"/>
      <c r="G131" s="264"/>
    </row>
    <row r="132" spans="1:16" hidden="1">
      <c r="A132" s="943"/>
      <c r="B132" s="259">
        <v>44615</v>
      </c>
      <c r="C132" s="265" t="s">
        <v>64</v>
      </c>
      <c r="E132" s="256"/>
      <c r="G132" s="264"/>
    </row>
    <row r="133" spans="1:16" ht="138" thickTop="1" thickBot="1">
      <c r="A133" s="944"/>
      <c r="B133" s="262">
        <v>44616</v>
      </c>
      <c r="C133" s="266" t="s">
        <v>64</v>
      </c>
      <c r="D133" s="256" t="s">
        <v>155</v>
      </c>
      <c r="E133" s="256" t="s">
        <v>167</v>
      </c>
      <c r="F133" s="264" t="s">
        <v>1756</v>
      </c>
      <c r="G133" s="264" t="s">
        <v>1757</v>
      </c>
      <c r="H133" s="363" t="s">
        <v>1673</v>
      </c>
      <c r="P133" s="256" t="s">
        <v>1800</v>
      </c>
    </row>
    <row r="134" spans="1:16" ht="136" hidden="1">
      <c r="A134" s="943" t="s">
        <v>1297</v>
      </c>
      <c r="B134" s="259">
        <v>44619</v>
      </c>
      <c r="C134" s="265" t="s">
        <v>64</v>
      </c>
      <c r="E134" s="256"/>
      <c r="F134" s="264" t="s">
        <v>1756</v>
      </c>
      <c r="G134" s="264"/>
    </row>
    <row r="135" spans="1:16" ht="136" hidden="1">
      <c r="A135" s="943"/>
      <c r="B135" s="259">
        <v>44620</v>
      </c>
      <c r="C135" s="265" t="s">
        <v>64</v>
      </c>
      <c r="E135" s="256"/>
      <c r="F135" s="264" t="s">
        <v>1756</v>
      </c>
      <c r="G135" s="264"/>
    </row>
    <row r="136" spans="1:16" ht="136" hidden="1">
      <c r="A136" s="943"/>
      <c r="B136" s="259">
        <v>44621</v>
      </c>
      <c r="C136" s="265" t="s">
        <v>64</v>
      </c>
      <c r="E136" s="256"/>
      <c r="F136" s="264" t="s">
        <v>1756</v>
      </c>
      <c r="G136" s="264"/>
    </row>
    <row r="137" spans="1:16" ht="136" hidden="1">
      <c r="A137" s="943"/>
      <c r="B137" s="259">
        <v>44622</v>
      </c>
      <c r="C137" s="265" t="s">
        <v>64</v>
      </c>
      <c r="E137" s="256"/>
      <c r="F137" s="264" t="s">
        <v>1756</v>
      </c>
      <c r="G137" s="264"/>
    </row>
    <row r="138" spans="1:16" ht="138" thickTop="1" thickBot="1">
      <c r="A138" s="944"/>
      <c r="B138" s="262">
        <v>44623</v>
      </c>
      <c r="C138" s="266" t="s">
        <v>64</v>
      </c>
      <c r="D138" s="256" t="s">
        <v>155</v>
      </c>
      <c r="E138" s="256" t="s">
        <v>169</v>
      </c>
      <c r="F138" s="264" t="s">
        <v>1756</v>
      </c>
      <c r="G138" s="264" t="s">
        <v>1757</v>
      </c>
      <c r="H138" s="363" t="s">
        <v>1674</v>
      </c>
      <c r="P138" s="256" t="s">
        <v>1801</v>
      </c>
    </row>
    <row r="139" spans="1:16" ht="136" hidden="1">
      <c r="A139" s="943" t="s">
        <v>1304</v>
      </c>
      <c r="B139" s="259">
        <v>44626</v>
      </c>
      <c r="C139" s="267" t="s">
        <v>64</v>
      </c>
      <c r="E139" s="256"/>
      <c r="F139" s="264" t="s">
        <v>1756</v>
      </c>
      <c r="G139" s="264"/>
    </row>
    <row r="140" spans="1:16" ht="136" hidden="1">
      <c r="A140" s="943"/>
      <c r="B140" s="259">
        <v>44627</v>
      </c>
      <c r="C140" s="267" t="s">
        <v>64</v>
      </c>
      <c r="E140" s="256"/>
      <c r="F140" s="264" t="s">
        <v>1756</v>
      </c>
      <c r="G140" s="264"/>
    </row>
    <row r="141" spans="1:16" ht="136" hidden="1">
      <c r="A141" s="943"/>
      <c r="B141" s="259">
        <v>44628</v>
      </c>
      <c r="C141" s="267" t="s">
        <v>64</v>
      </c>
      <c r="E141" s="256"/>
      <c r="F141" s="264" t="s">
        <v>1756</v>
      </c>
      <c r="G141" s="264"/>
    </row>
    <row r="142" spans="1:16" ht="136" hidden="1">
      <c r="A142" s="943"/>
      <c r="B142" s="259">
        <v>44629</v>
      </c>
      <c r="C142" s="267" t="s">
        <v>64</v>
      </c>
      <c r="E142" s="256"/>
      <c r="F142" s="264" t="s">
        <v>1756</v>
      </c>
      <c r="G142" s="264"/>
    </row>
    <row r="143" spans="1:16" ht="206" thickTop="1" thickBot="1">
      <c r="A143" s="944"/>
      <c r="B143" s="262">
        <v>44630</v>
      </c>
      <c r="C143" s="269" t="s">
        <v>64</v>
      </c>
      <c r="D143" s="256" t="s">
        <v>155</v>
      </c>
      <c r="E143" s="256" t="s">
        <v>169</v>
      </c>
      <c r="F143" s="264" t="s">
        <v>1756</v>
      </c>
      <c r="G143" s="264" t="s">
        <v>16</v>
      </c>
      <c r="H143" s="363" t="s">
        <v>1674</v>
      </c>
      <c r="P143" s="256" t="s">
        <v>1802</v>
      </c>
    </row>
    <row r="144" spans="1:16" ht="136" hidden="1">
      <c r="A144" s="943" t="s">
        <v>1315</v>
      </c>
      <c r="B144" s="259">
        <v>44633</v>
      </c>
      <c r="C144" s="261" t="s">
        <v>1385</v>
      </c>
      <c r="E144" s="256"/>
      <c r="F144" s="264" t="s">
        <v>1756</v>
      </c>
      <c r="G144" s="264"/>
    </row>
    <row r="145" spans="1:16" ht="136" hidden="1">
      <c r="A145" s="943"/>
      <c r="B145" s="259">
        <v>44634</v>
      </c>
      <c r="C145" s="270" t="s">
        <v>64</v>
      </c>
      <c r="E145" s="256"/>
      <c r="F145" s="264" t="s">
        <v>1756</v>
      </c>
      <c r="G145" s="264"/>
    </row>
    <row r="146" spans="1:16" ht="136" hidden="1">
      <c r="A146" s="943"/>
      <c r="B146" s="259">
        <v>44635</v>
      </c>
      <c r="C146" s="270" t="s">
        <v>64</v>
      </c>
      <c r="E146" s="256"/>
      <c r="F146" s="264" t="s">
        <v>1756</v>
      </c>
      <c r="G146" s="264"/>
    </row>
    <row r="147" spans="1:16" ht="136" hidden="1">
      <c r="A147" s="943"/>
      <c r="B147" s="259">
        <v>44636</v>
      </c>
      <c r="C147" s="270" t="s">
        <v>64</v>
      </c>
      <c r="E147" s="256"/>
      <c r="F147" s="264" t="s">
        <v>1756</v>
      </c>
      <c r="G147" s="264"/>
    </row>
    <row r="148" spans="1:16" ht="138" thickTop="1" thickBot="1">
      <c r="A148" s="944"/>
      <c r="B148" s="262">
        <v>44637</v>
      </c>
      <c r="C148" s="272" t="s">
        <v>64</v>
      </c>
      <c r="D148" s="256" t="s">
        <v>155</v>
      </c>
      <c r="E148" s="256" t="s">
        <v>171</v>
      </c>
      <c r="F148" s="264" t="s">
        <v>1756</v>
      </c>
      <c r="G148" s="264" t="s">
        <v>1757</v>
      </c>
      <c r="H148" s="363" t="s">
        <v>1675</v>
      </c>
      <c r="P148" s="256" t="s">
        <v>1803</v>
      </c>
    </row>
    <row r="149" spans="1:16" ht="136" hidden="1">
      <c r="A149" s="943" t="s">
        <v>1322</v>
      </c>
      <c r="B149" s="259">
        <v>44640</v>
      </c>
      <c r="C149" s="270" t="s">
        <v>64</v>
      </c>
      <c r="E149" s="256"/>
      <c r="F149" s="264" t="s">
        <v>1756</v>
      </c>
      <c r="G149" s="264"/>
    </row>
    <row r="150" spans="1:16" ht="136" hidden="1">
      <c r="A150" s="943"/>
      <c r="B150" s="259">
        <v>44641</v>
      </c>
      <c r="C150" s="270" t="s">
        <v>64</v>
      </c>
      <c r="E150" s="256"/>
      <c r="F150" s="264" t="s">
        <v>1756</v>
      </c>
      <c r="G150" s="264"/>
    </row>
    <row r="151" spans="1:16" ht="136" hidden="1">
      <c r="A151" s="943"/>
      <c r="B151" s="259">
        <v>44642</v>
      </c>
      <c r="C151" s="270" t="s">
        <v>64</v>
      </c>
      <c r="E151" s="256"/>
      <c r="F151" s="264" t="s">
        <v>1756</v>
      </c>
      <c r="G151" s="264"/>
    </row>
    <row r="152" spans="1:16" ht="136" hidden="1">
      <c r="A152" s="943"/>
      <c r="B152" s="259">
        <v>44643</v>
      </c>
      <c r="C152" s="270" t="s">
        <v>64</v>
      </c>
      <c r="E152" s="256"/>
      <c r="F152" s="264" t="s">
        <v>1756</v>
      </c>
      <c r="G152" s="264"/>
    </row>
    <row r="153" spans="1:16" ht="138" thickTop="1" thickBot="1">
      <c r="A153" s="944"/>
      <c r="B153" s="262">
        <v>44644</v>
      </c>
      <c r="C153" s="272" t="s">
        <v>64</v>
      </c>
      <c r="D153" s="256" t="s">
        <v>155</v>
      </c>
      <c r="E153" s="256" t="s">
        <v>171</v>
      </c>
      <c r="F153" s="264" t="s">
        <v>1756</v>
      </c>
      <c r="G153" s="264" t="s">
        <v>1757</v>
      </c>
      <c r="H153" s="363" t="s">
        <v>1675</v>
      </c>
      <c r="P153" s="256" t="s">
        <v>1804</v>
      </c>
    </row>
    <row r="154" spans="1:16" ht="136" hidden="1">
      <c r="A154" s="943" t="s">
        <v>1805</v>
      </c>
      <c r="B154" s="259">
        <v>44647</v>
      </c>
      <c r="C154" s="267" t="s">
        <v>64</v>
      </c>
      <c r="E154" s="256"/>
      <c r="F154" s="264" t="s">
        <v>1756</v>
      </c>
      <c r="G154" s="264"/>
    </row>
    <row r="155" spans="1:16" ht="136" hidden="1">
      <c r="A155" s="943"/>
      <c r="B155" s="259">
        <v>44648</v>
      </c>
      <c r="C155" s="267" t="s">
        <v>64</v>
      </c>
      <c r="E155" s="256"/>
      <c r="F155" s="264" t="s">
        <v>1756</v>
      </c>
      <c r="G155" s="264"/>
    </row>
    <row r="156" spans="1:16" ht="136" hidden="1">
      <c r="A156" s="943"/>
      <c r="B156" s="259">
        <v>44649</v>
      </c>
      <c r="C156" s="267" t="s">
        <v>64</v>
      </c>
      <c r="E156" s="256"/>
      <c r="F156" s="264" t="s">
        <v>1756</v>
      </c>
      <c r="G156" s="264"/>
    </row>
    <row r="157" spans="1:16" ht="136" hidden="1">
      <c r="A157" s="943"/>
      <c r="B157" s="259">
        <v>44650</v>
      </c>
      <c r="C157" s="268" t="s">
        <v>1806</v>
      </c>
      <c r="E157" s="256"/>
      <c r="F157" s="264" t="s">
        <v>1756</v>
      </c>
      <c r="G157" s="264"/>
    </row>
    <row r="158" spans="1:16" ht="138" thickTop="1" thickBot="1">
      <c r="A158" s="944"/>
      <c r="B158" s="262">
        <v>44651</v>
      </c>
      <c r="C158" s="269" t="s">
        <v>64</v>
      </c>
      <c r="D158" s="256" t="s">
        <v>155</v>
      </c>
      <c r="E158" s="256" t="s">
        <v>1807</v>
      </c>
      <c r="F158" s="264" t="s">
        <v>1756</v>
      </c>
      <c r="G158" s="264" t="s">
        <v>1757</v>
      </c>
      <c r="H158" s="283" t="s">
        <v>1808</v>
      </c>
      <c r="P158" s="256" t="s">
        <v>1809</v>
      </c>
    </row>
    <row r="159" spans="1:16" ht="17" thickTop="1">
      <c r="A159" s="943" t="s">
        <v>1185</v>
      </c>
      <c r="B159" s="259">
        <v>44654</v>
      </c>
      <c r="C159" s="260" t="s">
        <v>64</v>
      </c>
      <c r="E159" s="256"/>
      <c r="G159" s="264"/>
    </row>
    <row r="160" spans="1:16">
      <c r="A160" s="943"/>
      <c r="B160" s="259">
        <v>44655</v>
      </c>
      <c r="C160" s="260" t="s">
        <v>64</v>
      </c>
      <c r="E160" s="256"/>
      <c r="G160" s="264"/>
    </row>
    <row r="161" spans="1:16">
      <c r="A161" s="943"/>
      <c r="B161" s="259">
        <v>44656</v>
      </c>
      <c r="C161" s="260" t="s">
        <v>64</v>
      </c>
      <c r="E161" s="256"/>
      <c r="G161" s="264"/>
    </row>
    <row r="162" spans="1:16">
      <c r="A162" s="943"/>
      <c r="B162" s="259">
        <v>44657</v>
      </c>
      <c r="C162" s="260" t="s">
        <v>64</v>
      </c>
      <c r="E162" s="256"/>
      <c r="G162" s="264"/>
    </row>
    <row r="163" spans="1:16">
      <c r="A163" s="944"/>
      <c r="B163" s="262">
        <v>44658</v>
      </c>
      <c r="C163" s="275" t="s">
        <v>64</v>
      </c>
    </row>
    <row r="164" spans="1:16">
      <c r="A164" s="949" t="s">
        <v>64</v>
      </c>
      <c r="B164" s="259">
        <v>44661</v>
      </c>
      <c r="C164" s="258" t="s">
        <v>64</v>
      </c>
      <c r="E164" s="256"/>
      <c r="G164" s="264"/>
    </row>
    <row r="165" spans="1:16">
      <c r="A165" s="949"/>
      <c r="B165" s="259">
        <v>44662</v>
      </c>
      <c r="C165" s="260" t="s">
        <v>64</v>
      </c>
      <c r="E165" s="256"/>
      <c r="G165" s="264"/>
    </row>
    <row r="166" spans="1:16">
      <c r="A166" s="949"/>
      <c r="B166" s="259">
        <v>44663</v>
      </c>
      <c r="C166" s="260" t="s">
        <v>64</v>
      </c>
      <c r="E166" s="256"/>
      <c r="G166" s="264"/>
    </row>
    <row r="167" spans="1:16">
      <c r="A167" s="949"/>
      <c r="B167" s="259">
        <v>44664</v>
      </c>
      <c r="C167" s="260" t="s">
        <v>64</v>
      </c>
      <c r="E167" s="256"/>
      <c r="G167" s="264"/>
    </row>
    <row r="168" spans="1:16" ht="17" thickBot="1">
      <c r="A168" s="950"/>
      <c r="B168" s="262">
        <v>44665</v>
      </c>
      <c r="C168" s="275" t="s">
        <v>64</v>
      </c>
      <c r="E168" s="256"/>
      <c r="G168" s="264"/>
    </row>
    <row r="169" spans="1:16" hidden="1">
      <c r="A169" s="943" t="s">
        <v>1810</v>
      </c>
      <c r="B169" s="259">
        <v>44668</v>
      </c>
      <c r="C169" s="265" t="s">
        <v>1811</v>
      </c>
      <c r="E169" s="256"/>
      <c r="G169" s="264"/>
    </row>
    <row r="170" spans="1:16" hidden="1">
      <c r="A170" s="943"/>
      <c r="B170" s="259">
        <v>44669</v>
      </c>
      <c r="C170" s="265" t="s">
        <v>64</v>
      </c>
      <c r="E170" s="256"/>
      <c r="G170" s="264"/>
    </row>
    <row r="171" spans="1:16" hidden="1">
      <c r="A171" s="943"/>
      <c r="B171" s="259">
        <v>44670</v>
      </c>
      <c r="C171" s="265" t="s">
        <v>64</v>
      </c>
      <c r="E171" s="256"/>
      <c r="G171" s="264"/>
    </row>
    <row r="172" spans="1:16" hidden="1">
      <c r="A172" s="943"/>
      <c r="B172" s="259">
        <v>44671</v>
      </c>
      <c r="C172" s="265" t="s">
        <v>64</v>
      </c>
      <c r="E172" s="256"/>
      <c r="G172" s="264"/>
    </row>
    <row r="173" spans="1:16" ht="63" thickTop="1" thickBot="1">
      <c r="A173" s="944"/>
      <c r="B173" s="262">
        <v>44672</v>
      </c>
      <c r="C173" s="266" t="s">
        <v>64</v>
      </c>
      <c r="D173" s="256" t="s">
        <v>155</v>
      </c>
      <c r="E173" s="256" t="s">
        <v>1812</v>
      </c>
      <c r="F173" s="282" t="s">
        <v>1756</v>
      </c>
      <c r="G173" s="264" t="s">
        <v>1757</v>
      </c>
      <c r="H173" s="283" t="s">
        <v>708</v>
      </c>
      <c r="P173" s="256" t="s">
        <v>1813</v>
      </c>
    </row>
    <row r="174" spans="1:16" ht="61" hidden="1">
      <c r="A174" s="943" t="s">
        <v>1814</v>
      </c>
      <c r="B174" s="259">
        <v>44675</v>
      </c>
      <c r="C174" s="265" t="s">
        <v>64</v>
      </c>
      <c r="E174" s="256"/>
      <c r="F174" s="282" t="s">
        <v>1756</v>
      </c>
      <c r="G174" s="264"/>
    </row>
    <row r="175" spans="1:16" ht="61" hidden="1">
      <c r="A175" s="943"/>
      <c r="B175" s="259">
        <v>44676</v>
      </c>
      <c r="C175" s="265" t="s">
        <v>64</v>
      </c>
      <c r="E175" s="256"/>
      <c r="F175" s="282" t="s">
        <v>1756</v>
      </c>
      <c r="G175" s="264"/>
    </row>
    <row r="176" spans="1:16" ht="61" hidden="1">
      <c r="A176" s="943"/>
      <c r="B176" s="259">
        <v>44677</v>
      </c>
      <c r="C176" s="265" t="s">
        <v>64</v>
      </c>
      <c r="E176" s="256"/>
      <c r="F176" s="282" t="s">
        <v>1756</v>
      </c>
      <c r="G176" s="264"/>
    </row>
    <row r="177" spans="1:16" ht="61" hidden="1">
      <c r="A177" s="943"/>
      <c r="B177" s="259">
        <v>44678</v>
      </c>
      <c r="C177" s="265" t="s">
        <v>64</v>
      </c>
      <c r="E177" s="256"/>
      <c r="F177" s="282" t="s">
        <v>1756</v>
      </c>
      <c r="G177" s="264"/>
    </row>
    <row r="178" spans="1:16" ht="121" thickTop="1" thickBot="1">
      <c r="A178" s="944"/>
      <c r="B178" s="262">
        <v>44679</v>
      </c>
      <c r="C178" s="266" t="s">
        <v>64</v>
      </c>
      <c r="D178" s="256" t="s">
        <v>177</v>
      </c>
      <c r="E178" s="256" t="s">
        <v>1815</v>
      </c>
      <c r="F178" s="282" t="s">
        <v>1756</v>
      </c>
      <c r="G178" s="264" t="s">
        <v>1757</v>
      </c>
      <c r="H178" s="363" t="s">
        <v>1677</v>
      </c>
      <c r="P178" s="256" t="s">
        <v>1816</v>
      </c>
    </row>
    <row r="179" spans="1:16" hidden="1">
      <c r="A179" s="943" t="s">
        <v>1817</v>
      </c>
      <c r="B179" s="259">
        <v>44682</v>
      </c>
      <c r="C179" s="260" t="s">
        <v>1789</v>
      </c>
      <c r="E179" s="256"/>
      <c r="F179" s="283"/>
      <c r="G179" s="264"/>
    </row>
    <row r="180" spans="1:16" hidden="1">
      <c r="A180" s="943"/>
      <c r="B180" s="259">
        <v>44683</v>
      </c>
      <c r="C180" s="267" t="s">
        <v>64</v>
      </c>
      <c r="E180" s="256"/>
      <c r="F180" s="283"/>
      <c r="G180" s="264"/>
    </row>
    <row r="181" spans="1:16" hidden="1">
      <c r="A181" s="943"/>
      <c r="B181" s="259">
        <v>44684</v>
      </c>
      <c r="C181" s="267" t="s">
        <v>64</v>
      </c>
      <c r="E181" s="256"/>
      <c r="F181" s="283"/>
      <c r="G181" s="264"/>
    </row>
    <row r="182" spans="1:16" hidden="1">
      <c r="A182" s="943"/>
      <c r="B182" s="259">
        <v>44685</v>
      </c>
      <c r="C182" s="267" t="s">
        <v>64</v>
      </c>
      <c r="E182" s="256"/>
      <c r="F182" s="283"/>
      <c r="G182" s="264"/>
    </row>
    <row r="183" spans="1:16" ht="87" thickTop="1" thickBot="1">
      <c r="A183" s="944"/>
      <c r="B183" s="262">
        <v>44686</v>
      </c>
      <c r="C183" s="269" t="s">
        <v>64</v>
      </c>
      <c r="D183" t="s">
        <v>177</v>
      </c>
      <c r="H183" s="283" t="s">
        <v>1678</v>
      </c>
      <c r="P183" s="256" t="s">
        <v>1818</v>
      </c>
    </row>
    <row r="184" spans="1:16" ht="17" thickTop="1">
      <c r="A184" s="943" t="s">
        <v>1819</v>
      </c>
      <c r="B184" s="259">
        <v>44689</v>
      </c>
      <c r="C184" s="270" t="s">
        <v>64</v>
      </c>
    </row>
    <row r="185" spans="1:16">
      <c r="A185" s="943"/>
      <c r="B185" s="259">
        <v>44690</v>
      </c>
      <c r="C185" s="270" t="s">
        <v>64</v>
      </c>
    </row>
    <row r="186" spans="1:16">
      <c r="A186" s="943"/>
      <c r="B186" s="259">
        <v>44691</v>
      </c>
      <c r="C186" s="270" t="s">
        <v>64</v>
      </c>
    </row>
    <row r="187" spans="1:16">
      <c r="A187" s="943"/>
      <c r="B187" s="259">
        <v>44692</v>
      </c>
      <c r="C187" s="270" t="s">
        <v>64</v>
      </c>
    </row>
    <row r="188" spans="1:16" ht="153">
      <c r="A188" s="944"/>
      <c r="B188" s="262">
        <v>44693</v>
      </c>
      <c r="C188" s="272" t="s">
        <v>64</v>
      </c>
      <c r="D188" t="s">
        <v>177</v>
      </c>
      <c r="H188" s="283" t="s">
        <v>1680</v>
      </c>
      <c r="P188" s="256" t="s">
        <v>1820</v>
      </c>
    </row>
    <row r="189" spans="1:16">
      <c r="A189" s="943" t="s">
        <v>1821</v>
      </c>
      <c r="B189" s="259">
        <v>44696</v>
      </c>
      <c r="C189" s="270" t="s">
        <v>64</v>
      </c>
    </row>
    <row r="190" spans="1:16">
      <c r="A190" s="943"/>
      <c r="B190" s="259">
        <v>44697</v>
      </c>
      <c r="C190" s="270" t="s">
        <v>64</v>
      </c>
      <c r="D190" s="256"/>
      <c r="E190" s="256"/>
    </row>
    <row r="191" spans="1:16">
      <c r="A191" s="943"/>
      <c r="B191" s="259">
        <v>44698</v>
      </c>
      <c r="C191" s="270" t="s">
        <v>64</v>
      </c>
      <c r="D191" s="256"/>
      <c r="E191" s="256"/>
    </row>
    <row r="192" spans="1:16">
      <c r="A192" s="943"/>
      <c r="B192" s="259">
        <v>44699</v>
      </c>
      <c r="C192" s="270" t="s">
        <v>64</v>
      </c>
      <c r="D192" s="256"/>
      <c r="E192" s="256"/>
    </row>
    <row r="193" spans="1:16" ht="136">
      <c r="A193" s="944"/>
      <c r="B193" s="262">
        <v>44700</v>
      </c>
      <c r="C193" s="272" t="s">
        <v>64</v>
      </c>
      <c r="D193" t="s">
        <v>177</v>
      </c>
      <c r="E193" t="s">
        <v>1822</v>
      </c>
      <c r="H193" s="363" t="s">
        <v>1823</v>
      </c>
      <c r="P193" s="256" t="s">
        <v>1824</v>
      </c>
    </row>
    <row r="194" spans="1:16">
      <c r="A194" s="943" t="s">
        <v>1825</v>
      </c>
      <c r="B194" s="259">
        <v>44703</v>
      </c>
      <c r="C194" s="267" t="s">
        <v>64</v>
      </c>
    </row>
    <row r="195" spans="1:16">
      <c r="A195" s="943"/>
      <c r="B195" s="259">
        <v>44704</v>
      </c>
      <c r="C195" s="267" t="s">
        <v>64</v>
      </c>
    </row>
    <row r="196" spans="1:16">
      <c r="A196" s="943"/>
      <c r="B196" s="259">
        <v>44705</v>
      </c>
      <c r="C196" s="267" t="s">
        <v>64</v>
      </c>
    </row>
    <row r="197" spans="1:16">
      <c r="A197" s="943"/>
      <c r="B197" s="259">
        <v>44706</v>
      </c>
      <c r="C197" s="268" t="s">
        <v>1761</v>
      </c>
    </row>
    <row r="198" spans="1:16" ht="119">
      <c r="A198" s="944"/>
      <c r="B198" s="262">
        <v>44707</v>
      </c>
      <c r="C198" s="269" t="s">
        <v>64</v>
      </c>
      <c r="P198" s="256" t="s">
        <v>1826</v>
      </c>
    </row>
    <row r="199" spans="1:16" ht="68">
      <c r="A199" s="947" t="s">
        <v>1185</v>
      </c>
      <c r="B199" s="259">
        <v>44710</v>
      </c>
      <c r="C199" s="260" t="s">
        <v>1789</v>
      </c>
      <c r="P199" s="256" t="s">
        <v>1827</v>
      </c>
    </row>
    <row r="200" spans="1:16">
      <c r="A200" s="947"/>
      <c r="B200" s="259">
        <v>44711</v>
      </c>
      <c r="C200" s="260" t="s">
        <v>64</v>
      </c>
      <c r="D200" s="256"/>
      <c r="E200" s="256"/>
    </row>
    <row r="201" spans="1:16">
      <c r="A201" s="947"/>
      <c r="B201" s="259">
        <v>44712</v>
      </c>
      <c r="C201" s="260" t="s">
        <v>64</v>
      </c>
      <c r="D201" s="256"/>
      <c r="E201" s="256"/>
    </row>
    <row r="202" spans="1:16">
      <c r="A202" s="947"/>
      <c r="B202" s="259">
        <v>44713</v>
      </c>
      <c r="C202" s="260" t="s">
        <v>64</v>
      </c>
      <c r="D202" s="256"/>
      <c r="E202" s="256"/>
    </row>
    <row r="203" spans="1:16">
      <c r="A203" s="948"/>
      <c r="B203" s="262">
        <v>44714</v>
      </c>
      <c r="C203" s="275" t="s">
        <v>64</v>
      </c>
      <c r="D203" s="256"/>
      <c r="E203" s="256"/>
    </row>
    <row r="204" spans="1:16">
      <c r="A204" s="943" t="s">
        <v>1828</v>
      </c>
      <c r="B204" s="259">
        <v>44717</v>
      </c>
      <c r="C204" s="265" t="s">
        <v>64</v>
      </c>
      <c r="D204" s="256"/>
      <c r="E204" s="256"/>
    </row>
    <row r="205" spans="1:16">
      <c r="A205" s="943"/>
      <c r="B205" s="259">
        <v>44718</v>
      </c>
      <c r="C205" s="265" t="s">
        <v>64</v>
      </c>
      <c r="D205" s="256"/>
      <c r="E205" s="256"/>
    </row>
    <row r="206" spans="1:16">
      <c r="A206" s="943"/>
      <c r="B206" s="259">
        <v>44719</v>
      </c>
      <c r="C206" s="265" t="s">
        <v>64</v>
      </c>
      <c r="D206" s="256"/>
      <c r="E206" s="256"/>
    </row>
    <row r="207" spans="1:16">
      <c r="A207" s="943"/>
      <c r="B207" s="259">
        <v>44720</v>
      </c>
      <c r="C207" s="265" t="s">
        <v>64</v>
      </c>
      <c r="D207" s="256"/>
      <c r="E207" s="256"/>
    </row>
    <row r="208" spans="1:16" ht="133">
      <c r="A208" s="944"/>
      <c r="B208" s="262">
        <v>44721</v>
      </c>
      <c r="C208" s="266" t="s">
        <v>64</v>
      </c>
      <c r="D208" s="256" t="s">
        <v>197</v>
      </c>
      <c r="E208" s="256" t="s">
        <v>198</v>
      </c>
      <c r="F208" s="282" t="s">
        <v>1756</v>
      </c>
      <c r="G208" s="279" t="s">
        <v>1423</v>
      </c>
      <c r="H208" s="283" t="s">
        <v>1682</v>
      </c>
      <c r="P208" s="256" t="s">
        <v>1829</v>
      </c>
    </row>
    <row r="209" spans="1:8" ht="61">
      <c r="A209" s="943" t="s">
        <v>1830</v>
      </c>
      <c r="B209" s="259">
        <v>44724</v>
      </c>
      <c r="C209" s="265" t="s">
        <v>64</v>
      </c>
      <c r="D209" s="256" t="s">
        <v>197</v>
      </c>
      <c r="E209" s="256" t="s">
        <v>198</v>
      </c>
      <c r="F209" s="282" t="s">
        <v>1756</v>
      </c>
      <c r="G209" s="279" t="s">
        <v>1423</v>
      </c>
      <c r="H209" s="363" t="s">
        <v>1831</v>
      </c>
    </row>
    <row r="210" spans="1:8" ht="61">
      <c r="A210" s="943"/>
      <c r="B210" s="259">
        <v>44725</v>
      </c>
      <c r="C210" s="265" t="s">
        <v>64</v>
      </c>
      <c r="D210" s="256" t="s">
        <v>197</v>
      </c>
      <c r="E210" t="s">
        <v>200</v>
      </c>
      <c r="F210" s="282" t="s">
        <v>1756</v>
      </c>
      <c r="G210" s="279" t="s">
        <v>1423</v>
      </c>
      <c r="H210" s="283" t="s">
        <v>1378</v>
      </c>
    </row>
    <row r="211" spans="1:8" ht="61">
      <c r="A211" s="943"/>
      <c r="B211" s="259">
        <v>44726</v>
      </c>
      <c r="C211" s="265" t="s">
        <v>64</v>
      </c>
      <c r="D211" s="256" t="s">
        <v>197</v>
      </c>
      <c r="E211" t="s">
        <v>200</v>
      </c>
      <c r="F211" s="282" t="s">
        <v>1756</v>
      </c>
      <c r="G211" s="279" t="s">
        <v>1423</v>
      </c>
      <c r="H211" s="283" t="s">
        <v>1378</v>
      </c>
    </row>
    <row r="212" spans="1:8" ht="61">
      <c r="A212" s="943"/>
      <c r="B212" s="259">
        <v>44727</v>
      </c>
      <c r="C212" s="265" t="s">
        <v>64</v>
      </c>
      <c r="D212" s="256" t="s">
        <v>197</v>
      </c>
      <c r="E212" t="s">
        <v>200</v>
      </c>
      <c r="F212" s="282" t="s">
        <v>1756</v>
      </c>
      <c r="G212" s="279" t="s">
        <v>1423</v>
      </c>
      <c r="H212" s="283" t="s">
        <v>1378</v>
      </c>
    </row>
    <row r="213" spans="1:8" ht="61">
      <c r="A213" s="944"/>
      <c r="B213" s="262">
        <v>44728</v>
      </c>
      <c r="C213" s="266" t="s">
        <v>64</v>
      </c>
      <c r="D213" s="256" t="s">
        <v>197</v>
      </c>
      <c r="E213" t="s">
        <v>200</v>
      </c>
      <c r="F213" s="282" t="s">
        <v>1756</v>
      </c>
      <c r="G213" s="279" t="s">
        <v>1423</v>
      </c>
      <c r="H213" s="283" t="s">
        <v>1378</v>
      </c>
    </row>
    <row r="214" spans="1:8" ht="61">
      <c r="A214" s="943" t="s">
        <v>1832</v>
      </c>
      <c r="B214" s="259">
        <v>44731</v>
      </c>
      <c r="C214" s="267" t="s">
        <v>64</v>
      </c>
      <c r="D214" s="256" t="s">
        <v>197</v>
      </c>
      <c r="E214" t="s">
        <v>200</v>
      </c>
      <c r="F214" s="282" t="s">
        <v>1756</v>
      </c>
      <c r="G214" s="279" t="s">
        <v>1423</v>
      </c>
      <c r="H214" s="283" t="s">
        <v>1378</v>
      </c>
    </row>
    <row r="215" spans="1:8">
      <c r="A215" s="943"/>
      <c r="B215" s="259">
        <v>44732</v>
      </c>
      <c r="C215" s="267" t="s">
        <v>64</v>
      </c>
    </row>
    <row r="216" spans="1:8">
      <c r="A216" s="943"/>
      <c r="B216" s="259">
        <v>44733</v>
      </c>
      <c r="C216" s="267" t="s">
        <v>64</v>
      </c>
    </row>
    <row r="217" spans="1:8">
      <c r="A217" s="943"/>
      <c r="B217" s="259">
        <v>44734</v>
      </c>
      <c r="C217" s="267" t="s">
        <v>64</v>
      </c>
    </row>
    <row r="218" spans="1:8">
      <c r="A218" s="944"/>
      <c r="B218" s="262">
        <v>44735</v>
      </c>
      <c r="C218" s="269" t="s">
        <v>64</v>
      </c>
    </row>
    <row r="219" spans="1:8">
      <c r="A219" s="943" t="s">
        <v>1833</v>
      </c>
      <c r="B219" s="259">
        <v>44738</v>
      </c>
      <c r="C219" s="260" t="s">
        <v>64</v>
      </c>
    </row>
    <row r="220" spans="1:8">
      <c r="A220" s="943"/>
      <c r="B220" s="259">
        <v>44739</v>
      </c>
      <c r="C220" s="260" t="s">
        <v>64</v>
      </c>
    </row>
    <row r="221" spans="1:8">
      <c r="A221" s="943"/>
      <c r="B221" s="259">
        <v>44740</v>
      </c>
      <c r="C221" s="260" t="s">
        <v>64</v>
      </c>
    </row>
    <row r="222" spans="1:8">
      <c r="A222" s="943"/>
      <c r="B222" s="259">
        <v>44741</v>
      </c>
      <c r="C222" s="263" t="s">
        <v>1385</v>
      </c>
    </row>
    <row r="223" spans="1:8">
      <c r="A223" s="944"/>
      <c r="B223" s="262">
        <v>44742</v>
      </c>
      <c r="C223" s="284" t="s">
        <v>1385</v>
      </c>
    </row>
    <row r="224" spans="1:8">
      <c r="A224" s="943" t="s">
        <v>1834</v>
      </c>
      <c r="B224" s="259">
        <v>44745</v>
      </c>
      <c r="C224" s="260" t="s">
        <v>64</v>
      </c>
    </row>
    <row r="225" spans="1:3">
      <c r="A225" s="943"/>
      <c r="B225" s="259">
        <v>44746</v>
      </c>
      <c r="C225" s="260" t="s">
        <v>64</v>
      </c>
    </row>
    <row r="226" spans="1:3">
      <c r="A226" s="943"/>
      <c r="B226" s="259">
        <v>44747</v>
      </c>
      <c r="C226" s="260" t="s">
        <v>64</v>
      </c>
    </row>
    <row r="227" spans="1:3">
      <c r="A227" s="943"/>
      <c r="B227" s="259">
        <v>44748</v>
      </c>
      <c r="C227" s="260" t="s">
        <v>64</v>
      </c>
    </row>
    <row r="228" spans="1:3">
      <c r="A228" s="944"/>
      <c r="B228" s="262">
        <v>44749</v>
      </c>
      <c r="C228" s="285" t="s">
        <v>64</v>
      </c>
    </row>
    <row r="229" spans="1:3">
      <c r="A229" s="951" t="s">
        <v>1835</v>
      </c>
      <c r="B229" s="952"/>
      <c r="C229" s="286" t="s">
        <v>1395</v>
      </c>
    </row>
    <row r="230" spans="1:3">
      <c r="A230" s="943" t="s">
        <v>1836</v>
      </c>
      <c r="B230" s="287">
        <v>44752</v>
      </c>
      <c r="C230" s="288" t="s">
        <v>1398</v>
      </c>
    </row>
    <row r="231" spans="1:3">
      <c r="A231" s="943"/>
      <c r="B231" s="259">
        <v>44753</v>
      </c>
      <c r="C231" s="289" t="s">
        <v>64</v>
      </c>
    </row>
    <row r="232" spans="1:3">
      <c r="A232" s="943"/>
      <c r="B232" s="259">
        <v>44754</v>
      </c>
      <c r="C232" s="289" t="s">
        <v>64</v>
      </c>
    </row>
    <row r="233" spans="1:3">
      <c r="A233" s="943"/>
      <c r="B233" s="259">
        <v>44755</v>
      </c>
      <c r="C233" s="289" t="s">
        <v>64</v>
      </c>
    </row>
    <row r="234" spans="1:3">
      <c r="A234" s="944"/>
      <c r="B234" s="262">
        <v>44758</v>
      </c>
      <c r="C234" s="290" t="s">
        <v>64</v>
      </c>
    </row>
    <row r="235" spans="1:3">
      <c r="A235" s="943" t="s">
        <v>1837</v>
      </c>
      <c r="B235" s="259">
        <v>44759</v>
      </c>
      <c r="C235" s="288" t="s">
        <v>660</v>
      </c>
    </row>
    <row r="236" spans="1:3">
      <c r="A236" s="943"/>
      <c r="B236" s="259">
        <v>44760</v>
      </c>
      <c r="C236" s="288" t="s">
        <v>64</v>
      </c>
    </row>
    <row r="237" spans="1:3">
      <c r="A237" s="943"/>
      <c r="B237" s="259">
        <v>44761</v>
      </c>
      <c r="C237" s="288" t="s">
        <v>64</v>
      </c>
    </row>
    <row r="238" spans="1:3">
      <c r="A238" s="943"/>
      <c r="B238" s="259">
        <v>44762</v>
      </c>
      <c r="C238" s="288" t="s">
        <v>64</v>
      </c>
    </row>
    <row r="239" spans="1:3">
      <c r="A239" s="944"/>
      <c r="B239" s="262">
        <v>44763</v>
      </c>
      <c r="C239" s="291" t="s">
        <v>64</v>
      </c>
    </row>
    <row r="240" spans="1:3">
      <c r="A240" s="621"/>
      <c r="B240" s="621"/>
      <c r="C240" s="621"/>
    </row>
    <row r="241" spans="1:3">
      <c r="A241" s="621"/>
      <c r="B241" s="621"/>
      <c r="C241" s="621"/>
    </row>
  </sheetData>
  <mergeCells count="50">
    <mergeCell ref="A230:A234"/>
    <mergeCell ref="A235:A239"/>
    <mergeCell ref="A204:A208"/>
    <mergeCell ref="A209:A213"/>
    <mergeCell ref="A214:A218"/>
    <mergeCell ref="A219:A223"/>
    <mergeCell ref="A224:A228"/>
    <mergeCell ref="A229:B229"/>
    <mergeCell ref="A199:A203"/>
    <mergeCell ref="A144:A148"/>
    <mergeCell ref="A149:A153"/>
    <mergeCell ref="A154:A158"/>
    <mergeCell ref="A159:A163"/>
    <mergeCell ref="A164:A168"/>
    <mergeCell ref="A169:A173"/>
    <mergeCell ref="A174:A178"/>
    <mergeCell ref="A179:A183"/>
    <mergeCell ref="A184:A188"/>
    <mergeCell ref="A189:A193"/>
    <mergeCell ref="A194:A198"/>
    <mergeCell ref="A139:A143"/>
    <mergeCell ref="A84:A88"/>
    <mergeCell ref="A89:A93"/>
    <mergeCell ref="A94:A98"/>
    <mergeCell ref="A99:A103"/>
    <mergeCell ref="A104:A108"/>
    <mergeCell ref="A109:A113"/>
    <mergeCell ref="A114:A118"/>
    <mergeCell ref="A119:A123"/>
    <mergeCell ref="A124:A128"/>
    <mergeCell ref="A129:A133"/>
    <mergeCell ref="A134:A138"/>
    <mergeCell ref="A79:A83"/>
    <mergeCell ref="A24:A28"/>
    <mergeCell ref="A29:A33"/>
    <mergeCell ref="A34:A38"/>
    <mergeCell ref="A39:A43"/>
    <mergeCell ref="A44:A48"/>
    <mergeCell ref="A49:A53"/>
    <mergeCell ref="A54:A58"/>
    <mergeCell ref="A59:A63"/>
    <mergeCell ref="A64:A68"/>
    <mergeCell ref="A69:A73"/>
    <mergeCell ref="A74:A78"/>
    <mergeCell ref="A19:A23"/>
    <mergeCell ref="A1:C1"/>
    <mergeCell ref="A2:C2"/>
    <mergeCell ref="A4:A8"/>
    <mergeCell ref="A9:A13"/>
    <mergeCell ref="A14:A18"/>
  </mergeCells>
  <hyperlinks>
    <hyperlink ref="G13" r:id="rId1" display="https://ldeutc.padlet.org/GeorgeDong/georgeslaunchpad" xr:uid="{00000000-0004-0000-0D00-000000000000}"/>
    <hyperlink ref="G143" r:id="rId2" xr:uid="{00000000-0004-0000-0D00-000001000000}"/>
    <hyperlink ref="G208" r:id="rId3" xr:uid="{00000000-0004-0000-0D00-000002000000}"/>
    <hyperlink ref="G209:G214" r:id="rId4" display="2.3.1 Algorithms (padlet.org)" xr:uid="{00000000-0004-0000-0D00-000003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S41"/>
  <sheetViews>
    <sheetView zoomScale="130" zoomScaleNormal="130" workbookViewId="0">
      <pane xSplit="3" ySplit="2" topLeftCell="D28" activePane="bottomRight" state="frozen"/>
      <selection pane="topRight" activeCell="P43" sqref="P43"/>
      <selection pane="bottomLeft" activeCell="P43" sqref="P43"/>
      <selection pane="bottomRight" activeCell="P43" sqref="P43"/>
    </sheetView>
  </sheetViews>
  <sheetFormatPr baseColWidth="10" defaultColWidth="10.83203125" defaultRowHeight="16" outlineLevelRow="1"/>
  <cols>
    <col min="1" max="1" width="9" style="313" customWidth="1"/>
    <col min="2" max="2" width="10.5" style="313" bestFit="1" customWidth="1"/>
    <col min="3" max="3" width="21.1640625" bestFit="1" customWidth="1"/>
    <col min="4" max="4" width="13.1640625" style="29" bestFit="1" customWidth="1"/>
    <col min="5" max="5" width="21" style="70" customWidth="1"/>
    <col min="6" max="6" width="10.1640625" style="70" customWidth="1"/>
    <col min="7" max="7" width="13.1640625" style="246" bestFit="1" customWidth="1"/>
    <col min="8" max="8" width="32.1640625" style="70" customWidth="1"/>
    <col min="9" max="9" width="3.6640625" style="29" bestFit="1" customWidth="1"/>
    <col min="10" max="10" width="7.1640625" style="29" customWidth="1"/>
    <col min="11" max="11" width="8.33203125" style="29" customWidth="1"/>
    <col min="12" max="12" width="3.6640625" style="29" customWidth="1"/>
    <col min="13" max="13" width="11" style="29" customWidth="1"/>
    <col min="14" max="14" width="3.6640625" style="29" bestFit="1" customWidth="1"/>
    <col min="15" max="15" width="21.1640625" style="29" customWidth="1"/>
    <col min="16" max="16" width="34" style="246" customWidth="1"/>
    <col min="17" max="17" width="14.33203125" style="29" hidden="1" customWidth="1"/>
    <col min="18" max="18" width="27.1640625" style="29" hidden="1" customWidth="1"/>
  </cols>
  <sheetData>
    <row r="1" spans="1:19" ht="19">
      <c r="A1" s="941" t="s">
        <v>661</v>
      </c>
      <c r="B1" s="941"/>
      <c r="C1" s="941"/>
      <c r="D1" s="941"/>
      <c r="E1" s="941"/>
      <c r="F1" s="180"/>
      <c r="G1" s="181"/>
      <c r="H1" s="182"/>
      <c r="I1" s="183"/>
      <c r="J1" s="183"/>
      <c r="K1" s="183"/>
      <c r="L1" s="183"/>
      <c r="M1" s="183"/>
      <c r="N1" s="183"/>
      <c r="O1" s="183"/>
      <c r="P1" s="181"/>
      <c r="Q1" s="183"/>
      <c r="R1" s="183"/>
    </row>
    <row r="2" spans="1:19" s="29" customFormat="1" ht="57">
      <c r="A2" s="953" t="s">
        <v>366</v>
      </c>
      <c r="B2" s="953"/>
      <c r="C2" s="954"/>
      <c r="D2" s="248" t="s">
        <v>76</v>
      </c>
      <c r="E2" s="249" t="s">
        <v>367</v>
      </c>
      <c r="F2" s="3" t="s">
        <v>1838</v>
      </c>
      <c r="G2" s="3" t="s">
        <v>1687</v>
      </c>
      <c r="H2" s="30" t="s">
        <v>370</v>
      </c>
      <c r="I2" s="1" t="s">
        <v>371</v>
      </c>
      <c r="J2" s="1" t="s">
        <v>372</v>
      </c>
      <c r="K2" s="1" t="s">
        <v>373</v>
      </c>
      <c r="L2" s="1" t="s">
        <v>374</v>
      </c>
      <c r="M2" s="1" t="s">
        <v>375</v>
      </c>
      <c r="N2" s="1" t="s">
        <v>1688</v>
      </c>
      <c r="O2" s="250" t="s">
        <v>1689</v>
      </c>
      <c r="P2" s="251" t="s">
        <v>1839</v>
      </c>
      <c r="Q2" s="248" t="s">
        <v>1691</v>
      </c>
      <c r="R2" s="248" t="s">
        <v>1692</v>
      </c>
    </row>
    <row r="3" spans="1:19" s="45" customFormat="1" ht="15">
      <c r="A3" s="191" t="s">
        <v>1840</v>
      </c>
      <c r="B3" s="191" t="s">
        <v>1693</v>
      </c>
      <c r="C3" s="191"/>
      <c r="D3" s="192"/>
      <c r="E3" s="192"/>
      <c r="F3" s="192"/>
      <c r="G3" s="192"/>
      <c r="H3" s="192"/>
      <c r="I3" s="192"/>
      <c r="J3" s="192"/>
      <c r="K3" s="192"/>
      <c r="L3" s="192"/>
      <c r="M3" s="192"/>
      <c r="N3" s="192"/>
      <c r="O3" s="192"/>
      <c r="P3" s="192"/>
      <c r="Q3" s="192"/>
      <c r="R3" s="192"/>
    </row>
    <row r="4" spans="1:19" s="45" customFormat="1" ht="90" outlineLevel="1">
      <c r="A4" s="118" t="s">
        <v>269</v>
      </c>
      <c r="B4" s="292">
        <v>44816</v>
      </c>
      <c r="C4" s="24" t="s">
        <v>1841</v>
      </c>
      <c r="D4" s="118" t="s">
        <v>163</v>
      </c>
      <c r="E4" s="293" t="s">
        <v>1454</v>
      </c>
      <c r="F4" s="293"/>
      <c r="G4" s="208" t="s">
        <v>1633</v>
      </c>
      <c r="H4" s="294" t="s">
        <v>1842</v>
      </c>
      <c r="I4" s="27"/>
      <c r="J4" s="27" t="s">
        <v>399</v>
      </c>
      <c r="K4" s="27" t="s">
        <v>399</v>
      </c>
      <c r="L4" s="27"/>
      <c r="M4" s="24" t="s">
        <v>399</v>
      </c>
      <c r="N4" s="24"/>
      <c r="O4" s="24" t="s">
        <v>1843</v>
      </c>
      <c r="P4" s="118" t="s">
        <v>1844</v>
      </c>
      <c r="Q4" s="27"/>
      <c r="R4" s="27"/>
    </row>
    <row r="5" spans="1:19" s="45" customFormat="1" ht="90" outlineLevel="1">
      <c r="A5" s="118" t="s">
        <v>274</v>
      </c>
      <c r="B5" s="292">
        <v>44823</v>
      </c>
      <c r="C5" s="24"/>
      <c r="D5" s="118" t="s">
        <v>163</v>
      </c>
      <c r="E5" s="293" t="s">
        <v>1454</v>
      </c>
      <c r="F5" s="293"/>
      <c r="G5" s="208" t="s">
        <v>1633</v>
      </c>
      <c r="H5" s="2" t="s">
        <v>1433</v>
      </c>
      <c r="I5" s="27"/>
      <c r="J5" s="27" t="s">
        <v>399</v>
      </c>
      <c r="K5" s="27" t="s">
        <v>399</v>
      </c>
      <c r="L5" s="27"/>
      <c r="M5" s="2" t="s">
        <v>386</v>
      </c>
      <c r="N5" s="2"/>
      <c r="O5" s="2" t="s">
        <v>1845</v>
      </c>
      <c r="P5" s="118" t="s">
        <v>1846</v>
      </c>
      <c r="Q5" s="27"/>
      <c r="R5" s="27"/>
    </row>
    <row r="6" spans="1:19" s="45" customFormat="1" ht="90" outlineLevel="1">
      <c r="A6" s="231" t="s">
        <v>277</v>
      </c>
      <c r="B6" s="292">
        <v>44830</v>
      </c>
      <c r="C6" s="195" t="s">
        <v>1847</v>
      </c>
      <c r="D6" s="118" t="s">
        <v>163</v>
      </c>
      <c r="E6" s="118" t="s">
        <v>1454</v>
      </c>
      <c r="F6" s="118"/>
      <c r="G6" s="208" t="s">
        <v>1633</v>
      </c>
      <c r="H6" s="2" t="s">
        <v>1433</v>
      </c>
      <c r="I6" s="27"/>
      <c r="J6" s="27" t="s">
        <v>399</v>
      </c>
      <c r="K6" s="27" t="s">
        <v>399</v>
      </c>
      <c r="L6" s="27" t="s">
        <v>399</v>
      </c>
      <c r="M6" s="2" t="s">
        <v>399</v>
      </c>
      <c r="N6" s="2"/>
      <c r="O6" s="2" t="s">
        <v>1845</v>
      </c>
      <c r="P6" s="118" t="s">
        <v>1848</v>
      </c>
      <c r="Q6" s="27"/>
      <c r="R6" s="27"/>
    </row>
    <row r="7" spans="1:19" s="45" customFormat="1" ht="90" outlineLevel="1">
      <c r="A7" s="295" t="s">
        <v>281</v>
      </c>
      <c r="B7" s="292">
        <v>44837</v>
      </c>
      <c r="C7" s="200" t="s">
        <v>1700</v>
      </c>
      <c r="D7" s="118" t="s">
        <v>163</v>
      </c>
      <c r="E7" s="293" t="s">
        <v>1454</v>
      </c>
      <c r="F7" s="293"/>
      <c r="G7" s="208" t="s">
        <v>1633</v>
      </c>
      <c r="H7" s="2" t="s">
        <v>1640</v>
      </c>
      <c r="I7" s="27"/>
      <c r="J7" s="27" t="s">
        <v>399</v>
      </c>
      <c r="K7" s="27"/>
      <c r="L7" s="27"/>
      <c r="M7" s="2" t="s">
        <v>399</v>
      </c>
      <c r="N7" s="2"/>
      <c r="O7" s="2" t="s">
        <v>1849</v>
      </c>
      <c r="P7" s="118" t="s">
        <v>1850</v>
      </c>
      <c r="Q7" s="27"/>
      <c r="R7" s="27"/>
    </row>
    <row r="8" spans="1:19" s="45" customFormat="1" ht="150" outlineLevel="1">
      <c r="A8" s="118" t="s">
        <v>285</v>
      </c>
      <c r="B8" s="292">
        <v>44844</v>
      </c>
      <c r="C8" s="24"/>
      <c r="D8" s="118" t="s">
        <v>109</v>
      </c>
      <c r="E8" s="293" t="s">
        <v>1454</v>
      </c>
      <c r="F8" s="293"/>
      <c r="G8" s="208" t="s">
        <v>1633</v>
      </c>
      <c r="H8" s="2" t="s">
        <v>1851</v>
      </c>
      <c r="I8" s="27"/>
      <c r="J8" s="27"/>
      <c r="K8" s="27" t="s">
        <v>399</v>
      </c>
      <c r="L8" s="27"/>
      <c r="M8" s="2"/>
      <c r="N8" s="2"/>
      <c r="O8" s="2" t="s">
        <v>1852</v>
      </c>
      <c r="P8" s="118" t="s">
        <v>1853</v>
      </c>
      <c r="Q8" s="27"/>
      <c r="R8" s="27"/>
      <c r="S8" s="45" t="s">
        <v>1854</v>
      </c>
    </row>
    <row r="9" spans="1:19" s="45" customFormat="1" ht="165" outlineLevel="1">
      <c r="A9" s="296" t="s">
        <v>290</v>
      </c>
      <c r="B9" s="292">
        <v>44851</v>
      </c>
      <c r="C9" s="201" t="s">
        <v>1702</v>
      </c>
      <c r="D9" s="118" t="s">
        <v>163</v>
      </c>
      <c r="E9" s="293" t="s">
        <v>1454</v>
      </c>
      <c r="F9" s="293"/>
      <c r="G9" s="208" t="s">
        <v>1633</v>
      </c>
      <c r="H9" s="2" t="s">
        <v>1855</v>
      </c>
      <c r="I9" s="27"/>
      <c r="J9" s="27"/>
      <c r="K9" s="27" t="s">
        <v>399</v>
      </c>
      <c r="L9" s="27"/>
      <c r="M9" s="2"/>
      <c r="N9" s="2"/>
      <c r="O9" s="2" t="s">
        <v>1852</v>
      </c>
      <c r="P9" s="118" t="s">
        <v>1856</v>
      </c>
      <c r="Q9" s="27"/>
      <c r="R9" s="27"/>
    </row>
    <row r="10" spans="1:19" s="45" customFormat="1" ht="15">
      <c r="A10" s="191" t="s">
        <v>1857</v>
      </c>
      <c r="B10" s="297" t="s">
        <v>1693</v>
      </c>
      <c r="C10" s="191"/>
      <c r="D10" s="192"/>
      <c r="E10" s="192"/>
      <c r="F10" s="192"/>
      <c r="G10" s="192"/>
      <c r="H10" s="192"/>
      <c r="I10" s="192"/>
      <c r="J10" s="192"/>
      <c r="K10" s="192"/>
      <c r="L10" s="192"/>
      <c r="M10" s="192"/>
      <c r="N10" s="192"/>
      <c r="O10" s="192"/>
      <c r="P10" s="192"/>
      <c r="Q10" s="192"/>
      <c r="R10" s="192"/>
    </row>
    <row r="11" spans="1:19" s="45" customFormat="1" ht="135" outlineLevel="1">
      <c r="A11" s="295" t="s">
        <v>293</v>
      </c>
      <c r="B11" s="292">
        <v>44865</v>
      </c>
      <c r="C11" s="2" t="s">
        <v>1710</v>
      </c>
      <c r="D11" s="118" t="s">
        <v>163</v>
      </c>
      <c r="E11" s="293" t="s">
        <v>1454</v>
      </c>
      <c r="F11" s="293"/>
      <c r="G11" s="208" t="s">
        <v>1633</v>
      </c>
      <c r="H11" s="2" t="s">
        <v>1858</v>
      </c>
      <c r="I11" s="27"/>
      <c r="J11" s="27"/>
      <c r="K11" s="27" t="s">
        <v>399</v>
      </c>
      <c r="L11" s="27"/>
      <c r="M11" s="2"/>
      <c r="N11" s="2"/>
      <c r="P11" s="2" t="s">
        <v>1710</v>
      </c>
      <c r="Q11" s="27"/>
      <c r="R11" s="27"/>
    </row>
    <row r="12" spans="1:19" s="45" customFormat="1" ht="90" outlineLevel="1">
      <c r="A12" s="207" t="s">
        <v>296</v>
      </c>
      <c r="B12" s="298">
        <v>44872</v>
      </c>
      <c r="C12" s="200" t="s">
        <v>294</v>
      </c>
      <c r="D12" s="118" t="s">
        <v>163</v>
      </c>
      <c r="E12" s="293" t="s">
        <v>1454</v>
      </c>
      <c r="F12" s="293"/>
      <c r="G12" s="208" t="s">
        <v>1633</v>
      </c>
      <c r="H12" s="2" t="s">
        <v>1859</v>
      </c>
      <c r="I12" s="27"/>
      <c r="J12" s="27"/>
      <c r="K12" s="27" t="s">
        <v>399</v>
      </c>
      <c r="L12" s="27"/>
      <c r="M12" s="2"/>
      <c r="N12" s="2"/>
      <c r="O12" s="2" t="s">
        <v>1852</v>
      </c>
      <c r="P12" s="118" t="s">
        <v>1860</v>
      </c>
      <c r="Q12" s="27"/>
      <c r="R12" s="27"/>
    </row>
    <row r="13" spans="1:19" s="45" customFormat="1" ht="82.5" customHeight="1" outlineLevel="1">
      <c r="A13" s="207" t="s">
        <v>298</v>
      </c>
      <c r="B13" s="298">
        <v>44879</v>
      </c>
      <c r="C13" s="24"/>
      <c r="D13" s="118" t="s">
        <v>186</v>
      </c>
      <c r="E13" s="293" t="s">
        <v>1454</v>
      </c>
      <c r="F13" s="293"/>
      <c r="G13" s="208" t="s">
        <v>1633</v>
      </c>
      <c r="H13" s="2" t="s">
        <v>1861</v>
      </c>
      <c r="I13" s="27"/>
      <c r="J13" s="27"/>
      <c r="K13" s="27" t="s">
        <v>399</v>
      </c>
      <c r="L13" s="27"/>
      <c r="M13" s="2"/>
      <c r="N13" s="2"/>
      <c r="O13" s="2" t="s">
        <v>1852</v>
      </c>
      <c r="P13" s="118" t="s">
        <v>1862</v>
      </c>
      <c r="Q13" s="27"/>
      <c r="R13" s="27"/>
    </row>
    <row r="14" spans="1:19" s="45" customFormat="1" ht="58.5" customHeight="1" outlineLevel="1">
      <c r="A14" s="231" t="s">
        <v>301</v>
      </c>
      <c r="B14" s="299">
        <v>44886</v>
      </c>
      <c r="C14" s="195" t="s">
        <v>1694</v>
      </c>
      <c r="D14" s="118" t="s">
        <v>109</v>
      </c>
      <c r="E14" s="293" t="s">
        <v>1454</v>
      </c>
      <c r="F14" s="293"/>
      <c r="G14" s="208" t="s">
        <v>1633</v>
      </c>
      <c r="H14" s="2" t="s">
        <v>1863</v>
      </c>
      <c r="I14" s="27"/>
      <c r="J14" s="27"/>
      <c r="K14" s="27" t="s">
        <v>399</v>
      </c>
      <c r="L14" s="27"/>
      <c r="N14" s="2"/>
      <c r="O14" s="2" t="s">
        <v>1852</v>
      </c>
      <c r="P14" s="5" t="s">
        <v>1864</v>
      </c>
      <c r="Q14" s="27"/>
      <c r="R14" s="27"/>
    </row>
    <row r="15" spans="1:19" s="45" customFormat="1" ht="90.75" customHeight="1" outlineLevel="1">
      <c r="A15" s="295" t="s">
        <v>302</v>
      </c>
      <c r="B15" s="300">
        <v>44893</v>
      </c>
      <c r="C15" s="200" t="s">
        <v>1700</v>
      </c>
      <c r="D15" s="118" t="s">
        <v>1865</v>
      </c>
      <c r="E15" s="293" t="s">
        <v>1454</v>
      </c>
      <c r="F15" s="293"/>
      <c r="G15" s="208" t="s">
        <v>1633</v>
      </c>
      <c r="H15" s="2" t="s">
        <v>1866</v>
      </c>
      <c r="I15" s="27"/>
      <c r="J15" s="27"/>
      <c r="K15" s="27" t="s">
        <v>399</v>
      </c>
      <c r="L15" s="27"/>
      <c r="M15" s="2"/>
      <c r="N15" s="2"/>
      <c r="O15" s="2" t="s">
        <v>1852</v>
      </c>
      <c r="P15" s="5" t="s">
        <v>1867</v>
      </c>
      <c r="Q15" s="27"/>
      <c r="R15" s="27"/>
    </row>
    <row r="16" spans="1:19" s="45" customFormat="1" ht="180" outlineLevel="1">
      <c r="A16" s="207" t="s">
        <v>304</v>
      </c>
      <c r="B16" s="298">
        <v>44900</v>
      </c>
      <c r="C16" s="207"/>
      <c r="D16" s="118" t="s">
        <v>1865</v>
      </c>
      <c r="E16" s="293" t="s">
        <v>1454</v>
      </c>
      <c r="F16" s="293"/>
      <c r="G16" s="208" t="s">
        <v>1633</v>
      </c>
      <c r="H16" s="2" t="s">
        <v>1868</v>
      </c>
      <c r="I16" s="27"/>
      <c r="J16" s="27"/>
      <c r="K16" s="27" t="s">
        <v>399</v>
      </c>
      <c r="L16" s="27"/>
      <c r="M16" s="2"/>
      <c r="N16" s="2"/>
      <c r="O16" s="2" t="s">
        <v>1852</v>
      </c>
      <c r="P16" s="118" t="s">
        <v>1869</v>
      </c>
      <c r="Q16" s="27"/>
      <c r="R16" s="27"/>
    </row>
    <row r="17" spans="1:18" s="45" customFormat="1" ht="180" outlineLevel="1">
      <c r="A17" s="296" t="s">
        <v>306</v>
      </c>
      <c r="B17" s="301">
        <v>44907</v>
      </c>
      <c r="C17" s="201" t="s">
        <v>1702</v>
      </c>
      <c r="D17" s="118" t="s">
        <v>1865</v>
      </c>
      <c r="E17" s="293" t="s">
        <v>1454</v>
      </c>
      <c r="F17" s="293"/>
      <c r="G17" s="208" t="s">
        <v>1633</v>
      </c>
      <c r="H17" s="2" t="s">
        <v>1868</v>
      </c>
      <c r="I17" s="27"/>
      <c r="J17" s="27"/>
      <c r="K17" s="27" t="s">
        <v>399</v>
      </c>
      <c r="L17" s="27"/>
      <c r="M17" s="2"/>
      <c r="N17" s="2"/>
      <c r="O17" s="2" t="s">
        <v>1852</v>
      </c>
      <c r="P17" s="118" t="s">
        <v>1869</v>
      </c>
      <c r="Q17" s="27"/>
      <c r="R17" s="27"/>
    </row>
    <row r="18" spans="1:18" s="45" customFormat="1" ht="15">
      <c r="A18" s="191" t="s">
        <v>1870</v>
      </c>
      <c r="B18" s="191" t="s">
        <v>1693</v>
      </c>
      <c r="C18" s="191"/>
      <c r="D18" s="192"/>
      <c r="E18" s="192"/>
      <c r="F18" s="192"/>
      <c r="G18" s="192"/>
      <c r="H18" s="192"/>
      <c r="I18" s="192"/>
      <c r="J18" s="192"/>
      <c r="K18" s="192"/>
      <c r="L18" s="192"/>
      <c r="M18" s="192"/>
      <c r="N18" s="192"/>
      <c r="O18" s="192"/>
      <c r="P18" s="192"/>
      <c r="Q18" s="192"/>
      <c r="R18" s="192"/>
    </row>
    <row r="19" spans="1:18" s="45" customFormat="1" ht="120" outlineLevel="1">
      <c r="A19" s="295" t="s">
        <v>307</v>
      </c>
      <c r="B19" s="300">
        <v>44928</v>
      </c>
      <c r="C19" s="200" t="s">
        <v>294</v>
      </c>
      <c r="D19" s="200" t="s">
        <v>294</v>
      </c>
      <c r="E19" s="293" t="s">
        <v>1454</v>
      </c>
      <c r="F19" s="293"/>
      <c r="G19" s="208" t="s">
        <v>1633</v>
      </c>
      <c r="H19" s="2" t="s">
        <v>1871</v>
      </c>
      <c r="I19" s="27"/>
      <c r="J19" s="27"/>
      <c r="K19" s="27"/>
      <c r="L19" s="27"/>
      <c r="M19" s="2"/>
      <c r="N19" s="2"/>
      <c r="O19" s="2"/>
      <c r="P19" s="118" t="s">
        <v>1872</v>
      </c>
      <c r="Q19" s="27"/>
      <c r="R19" s="27"/>
    </row>
    <row r="20" spans="1:18" s="45" customFormat="1" ht="120" outlineLevel="1">
      <c r="A20" s="207" t="s">
        <v>309</v>
      </c>
      <c r="B20" s="302">
        <v>44935</v>
      </c>
      <c r="C20" s="118" t="s">
        <v>1873</v>
      </c>
      <c r="D20" s="24" t="s">
        <v>111</v>
      </c>
      <c r="E20" s="293" t="s">
        <v>1454</v>
      </c>
      <c r="F20" s="293"/>
      <c r="G20" s="208" t="s">
        <v>1633</v>
      </c>
      <c r="H20" s="2" t="s">
        <v>1871</v>
      </c>
      <c r="I20" s="27"/>
      <c r="J20" s="27"/>
      <c r="K20" s="27" t="s">
        <v>399</v>
      </c>
      <c r="L20" s="27"/>
      <c r="M20" s="2"/>
      <c r="N20" s="2"/>
      <c r="O20" s="2" t="s">
        <v>1852</v>
      </c>
      <c r="P20" s="118" t="s">
        <v>1874</v>
      </c>
      <c r="Q20" s="27"/>
      <c r="R20" s="27"/>
    </row>
    <row r="21" spans="1:18" s="45" customFormat="1" ht="68" outlineLevel="1">
      <c r="A21" s="231" t="s">
        <v>311</v>
      </c>
      <c r="B21" s="299">
        <v>44942</v>
      </c>
      <c r="C21" s="195" t="s">
        <v>1694</v>
      </c>
      <c r="D21" s="24" t="s">
        <v>135</v>
      </c>
      <c r="E21" s="293" t="s">
        <v>1454</v>
      </c>
      <c r="F21" s="293"/>
      <c r="G21" s="208" t="s">
        <v>1633</v>
      </c>
      <c r="H21" s="2" t="s">
        <v>1875</v>
      </c>
      <c r="I21" s="27"/>
      <c r="J21" s="27"/>
      <c r="K21" s="27" t="s">
        <v>386</v>
      </c>
      <c r="L21" s="27" t="s">
        <v>386</v>
      </c>
      <c r="M21" s="2" t="s">
        <v>1876</v>
      </c>
      <c r="N21" s="2"/>
      <c r="O21" s="2" t="s">
        <v>1852</v>
      </c>
      <c r="P21" s="118" t="s">
        <v>1874</v>
      </c>
      <c r="Q21" s="27"/>
      <c r="R21" s="27"/>
    </row>
    <row r="22" spans="1:18" s="45" customFormat="1" ht="105" outlineLevel="1">
      <c r="A22" s="295" t="s">
        <v>314</v>
      </c>
      <c r="B22" s="300">
        <v>44949</v>
      </c>
      <c r="C22" s="200" t="s">
        <v>1877</v>
      </c>
      <c r="D22" s="24" t="s">
        <v>135</v>
      </c>
      <c r="E22" s="293" t="s">
        <v>1454</v>
      </c>
      <c r="F22" s="293"/>
      <c r="G22" s="208" t="s">
        <v>1633</v>
      </c>
      <c r="H22" s="2" t="s">
        <v>1878</v>
      </c>
      <c r="I22" s="27"/>
      <c r="J22" s="27"/>
      <c r="K22" s="27" t="s">
        <v>386</v>
      </c>
      <c r="L22" s="27" t="s">
        <v>386</v>
      </c>
      <c r="M22" s="2" t="s">
        <v>1876</v>
      </c>
      <c r="N22" s="2"/>
      <c r="O22" s="2" t="s">
        <v>1852</v>
      </c>
      <c r="P22" s="118" t="s">
        <v>1879</v>
      </c>
      <c r="Q22" s="27"/>
      <c r="R22" s="27"/>
    </row>
    <row r="23" spans="1:18" s="45" customFormat="1" ht="105" outlineLevel="1">
      <c r="A23" s="296" t="s">
        <v>316</v>
      </c>
      <c r="B23" s="301">
        <v>44956</v>
      </c>
      <c r="C23" s="201" t="s">
        <v>1880</v>
      </c>
      <c r="D23" s="24" t="s">
        <v>135</v>
      </c>
      <c r="E23" s="293" t="s">
        <v>1454</v>
      </c>
      <c r="F23" s="293"/>
      <c r="G23" s="208" t="s">
        <v>1633</v>
      </c>
      <c r="H23" s="2" t="s">
        <v>1878</v>
      </c>
      <c r="I23" s="27"/>
      <c r="J23" s="27"/>
      <c r="K23" s="27" t="s">
        <v>386</v>
      </c>
      <c r="L23" s="27" t="s">
        <v>386</v>
      </c>
      <c r="M23" s="2" t="s">
        <v>1876</v>
      </c>
      <c r="N23" s="2"/>
      <c r="O23" s="211"/>
      <c r="P23" s="118" t="s">
        <v>1881</v>
      </c>
      <c r="Q23" s="27"/>
      <c r="R23" s="27"/>
    </row>
    <row r="24" spans="1:18" s="45" customFormat="1" ht="105" outlineLevel="1">
      <c r="A24" s="296" t="s">
        <v>319</v>
      </c>
      <c r="B24" s="301">
        <v>44963</v>
      </c>
      <c r="C24" s="201" t="s">
        <v>1882</v>
      </c>
      <c r="D24" s="24" t="s">
        <v>135</v>
      </c>
      <c r="E24" s="293" t="s">
        <v>1454</v>
      </c>
      <c r="F24" s="293"/>
      <c r="G24" s="208" t="s">
        <v>1633</v>
      </c>
      <c r="H24" s="2" t="s">
        <v>1883</v>
      </c>
      <c r="I24" s="27"/>
      <c r="J24" s="27"/>
      <c r="K24" s="27" t="s">
        <v>386</v>
      </c>
      <c r="L24" s="27" t="s">
        <v>386</v>
      </c>
      <c r="M24" s="2" t="s">
        <v>1876</v>
      </c>
      <c r="N24" s="2"/>
      <c r="O24" s="2" t="s">
        <v>1852</v>
      </c>
      <c r="P24" s="118" t="s">
        <v>1884</v>
      </c>
      <c r="Q24" s="27"/>
      <c r="R24" s="27"/>
    </row>
    <row r="25" spans="1:18" s="45" customFormat="1" ht="15">
      <c r="A25" s="191" t="s">
        <v>1885</v>
      </c>
      <c r="B25" s="191" t="s">
        <v>1693</v>
      </c>
      <c r="C25" s="191"/>
      <c r="D25" s="192"/>
      <c r="E25" s="192"/>
      <c r="F25" s="192"/>
      <c r="G25" s="192"/>
      <c r="H25" s="192"/>
      <c r="I25" s="192"/>
      <c r="J25" s="192"/>
      <c r="K25" s="192"/>
      <c r="L25" s="192"/>
      <c r="M25" s="192"/>
      <c r="N25" s="192"/>
      <c r="O25" s="192"/>
      <c r="P25" s="192"/>
      <c r="Q25" s="192"/>
      <c r="R25" s="192"/>
    </row>
    <row r="26" spans="1:18" s="45" customFormat="1" ht="105" outlineLevel="1">
      <c r="A26" s="295" t="s">
        <v>321</v>
      </c>
      <c r="B26" s="303">
        <v>44977</v>
      </c>
      <c r="C26" s="200" t="s">
        <v>294</v>
      </c>
      <c r="D26" s="24" t="s">
        <v>1886</v>
      </c>
      <c r="E26" s="293" t="s">
        <v>1454</v>
      </c>
      <c r="F26" s="293"/>
      <c r="G26" s="208" t="s">
        <v>1633</v>
      </c>
      <c r="H26" s="2" t="s">
        <v>1887</v>
      </c>
      <c r="I26" s="27"/>
      <c r="J26" s="27"/>
      <c r="K26" s="27" t="s">
        <v>386</v>
      </c>
      <c r="L26" s="27" t="s">
        <v>386</v>
      </c>
      <c r="M26" s="2" t="s">
        <v>1876</v>
      </c>
      <c r="N26" s="2"/>
      <c r="O26" s="211"/>
      <c r="P26" s="118" t="s">
        <v>1740</v>
      </c>
      <c r="Q26" s="27"/>
      <c r="R26" s="27"/>
    </row>
    <row r="27" spans="1:18" s="45" customFormat="1" ht="30" outlineLevel="1">
      <c r="A27" s="296" t="s">
        <v>322</v>
      </c>
      <c r="B27" s="303">
        <v>44984</v>
      </c>
      <c r="C27" s="201" t="s">
        <v>1888</v>
      </c>
      <c r="D27" s="201" t="s">
        <v>317</v>
      </c>
      <c r="E27" s="201" t="s">
        <v>317</v>
      </c>
      <c r="F27" s="201"/>
      <c r="G27" s="296"/>
      <c r="H27" s="201" t="s">
        <v>317</v>
      </c>
      <c r="I27" s="217"/>
      <c r="J27" s="217"/>
      <c r="K27" s="217" t="s">
        <v>386</v>
      </c>
      <c r="L27" s="217" t="s">
        <v>386</v>
      </c>
      <c r="M27" s="2" t="s">
        <v>1876</v>
      </c>
      <c r="N27" s="201"/>
      <c r="O27" s="2" t="s">
        <v>1852</v>
      </c>
      <c r="P27" s="296" t="s">
        <v>1889</v>
      </c>
      <c r="Q27" s="217"/>
      <c r="R27" s="217"/>
    </row>
    <row r="28" spans="1:18" s="45" customFormat="1" ht="187" outlineLevel="1">
      <c r="A28" s="296" t="s">
        <v>326</v>
      </c>
      <c r="B28" s="303">
        <v>44991</v>
      </c>
      <c r="C28" s="201" t="s">
        <v>1890</v>
      </c>
      <c r="D28" s="24" t="s">
        <v>109</v>
      </c>
      <c r="E28" s="229" t="s">
        <v>1891</v>
      </c>
      <c r="F28" s="208" t="s">
        <v>1892</v>
      </c>
      <c r="G28" s="208" t="s">
        <v>1893</v>
      </c>
      <c r="H28" s="304" t="s">
        <v>1894</v>
      </c>
      <c r="I28" s="27"/>
      <c r="J28" s="27"/>
      <c r="K28" s="27" t="s">
        <v>386</v>
      </c>
      <c r="L28" s="27" t="s">
        <v>386</v>
      </c>
      <c r="M28" s="2" t="s">
        <v>1876</v>
      </c>
      <c r="N28" s="2"/>
      <c r="O28" s="211"/>
      <c r="P28" s="45" t="s">
        <v>1895</v>
      </c>
      <c r="Q28" s="27"/>
      <c r="R28" s="27"/>
    </row>
    <row r="29" spans="1:18" s="45" customFormat="1" ht="187" outlineLevel="1">
      <c r="A29" s="305" t="s">
        <v>329</v>
      </c>
      <c r="B29" s="303">
        <v>44998</v>
      </c>
      <c r="C29" s="200" t="s">
        <v>1700</v>
      </c>
      <c r="D29" s="24" t="s">
        <v>1865</v>
      </c>
      <c r="E29" s="229" t="s">
        <v>1891</v>
      </c>
      <c r="F29" s="208" t="s">
        <v>1892</v>
      </c>
      <c r="G29" s="118"/>
      <c r="H29" s="306" t="s">
        <v>1896</v>
      </c>
      <c r="I29" s="27"/>
      <c r="J29" s="27"/>
      <c r="K29" s="27" t="s">
        <v>386</v>
      </c>
      <c r="L29" s="27" t="s">
        <v>386</v>
      </c>
      <c r="M29" s="2" t="s">
        <v>1876</v>
      </c>
      <c r="N29" s="2"/>
      <c r="O29" s="211"/>
      <c r="P29" s="45" t="s">
        <v>1895</v>
      </c>
      <c r="Q29" s="27"/>
      <c r="R29" s="27"/>
    </row>
    <row r="30" spans="1:18" s="45" customFormat="1" ht="187" outlineLevel="1">
      <c r="A30" s="207" t="s">
        <v>332</v>
      </c>
      <c r="B30" s="303">
        <v>45005</v>
      </c>
      <c r="C30" s="207" t="s">
        <v>1897</v>
      </c>
      <c r="D30" s="24" t="s">
        <v>109</v>
      </c>
      <c r="E30" s="229" t="s">
        <v>1891</v>
      </c>
      <c r="F30" s="208" t="s">
        <v>1892</v>
      </c>
      <c r="G30" s="118"/>
      <c r="H30" s="304" t="s">
        <v>1898</v>
      </c>
      <c r="I30" s="27"/>
      <c r="J30" s="27"/>
      <c r="K30" s="27" t="s">
        <v>399</v>
      </c>
      <c r="L30" s="27" t="s">
        <v>399</v>
      </c>
      <c r="M30" s="2"/>
      <c r="N30" s="2"/>
      <c r="O30" s="2"/>
      <c r="P30" s="45" t="s">
        <v>1899</v>
      </c>
      <c r="Q30" s="27"/>
      <c r="R30" s="27"/>
    </row>
    <row r="31" spans="1:18" s="45" customFormat="1" ht="187" outlineLevel="1">
      <c r="A31" s="231" t="s">
        <v>334</v>
      </c>
      <c r="B31" s="303">
        <v>45012</v>
      </c>
      <c r="C31" s="195" t="s">
        <v>1694</v>
      </c>
      <c r="D31" s="24" t="s">
        <v>1865</v>
      </c>
      <c r="E31" s="229" t="s">
        <v>1900</v>
      </c>
      <c r="F31" s="208" t="s">
        <v>1892</v>
      </c>
      <c r="G31" s="118"/>
      <c r="H31" s="2" t="s">
        <v>1901</v>
      </c>
      <c r="I31" s="27"/>
      <c r="J31" s="27" t="s">
        <v>399</v>
      </c>
      <c r="K31" s="27" t="s">
        <v>399</v>
      </c>
      <c r="L31" s="27"/>
      <c r="M31" s="2" t="s">
        <v>1876</v>
      </c>
      <c r="N31" s="2"/>
      <c r="O31" s="2"/>
      <c r="P31" s="45" t="s">
        <v>1902</v>
      </c>
      <c r="Q31" s="27"/>
      <c r="R31" s="27"/>
    </row>
    <row r="32" spans="1:18" s="45" customFormat="1" ht="225" outlineLevel="1">
      <c r="A32" s="295" t="s">
        <v>337</v>
      </c>
      <c r="B32" s="303">
        <f t="shared" ref="B32" si="0">B31+7</f>
        <v>45019</v>
      </c>
      <c r="C32" s="200" t="s">
        <v>294</v>
      </c>
      <c r="D32" s="24" t="s">
        <v>109</v>
      </c>
      <c r="E32" s="229" t="s">
        <v>1903</v>
      </c>
      <c r="F32" s="208" t="s">
        <v>1892</v>
      </c>
      <c r="G32" s="118"/>
      <c r="H32" s="2" t="s">
        <v>1904</v>
      </c>
      <c r="I32" s="27"/>
      <c r="J32" s="27" t="s">
        <v>399</v>
      </c>
      <c r="K32" s="27"/>
      <c r="L32" s="27"/>
      <c r="M32" s="2" t="s">
        <v>1876</v>
      </c>
      <c r="N32" s="2"/>
      <c r="O32" s="2"/>
      <c r="P32" s="118" t="s">
        <v>1905</v>
      </c>
      <c r="Q32" s="27"/>
      <c r="R32" s="27"/>
    </row>
    <row r="33" spans="1:18" s="45" customFormat="1" ht="15">
      <c r="A33" s="191" t="s">
        <v>1906</v>
      </c>
      <c r="B33" s="191" t="s">
        <v>1693</v>
      </c>
      <c r="C33" s="191"/>
      <c r="D33" s="192"/>
      <c r="E33" s="192"/>
      <c r="F33" s="192"/>
      <c r="G33" s="192"/>
      <c r="H33" s="192"/>
      <c r="I33" s="192"/>
      <c r="J33" s="192"/>
      <c r="K33" s="192"/>
      <c r="L33" s="192"/>
      <c r="M33" s="192"/>
      <c r="N33" s="192"/>
      <c r="O33" s="192"/>
      <c r="P33" s="192"/>
      <c r="Q33" s="192"/>
      <c r="R33" s="192"/>
    </row>
    <row r="34" spans="1:18" s="45" customFormat="1" ht="187" outlineLevel="1">
      <c r="A34" s="296" t="s">
        <v>340</v>
      </c>
      <c r="B34" s="301">
        <v>45033</v>
      </c>
      <c r="C34" s="201" t="s">
        <v>1907</v>
      </c>
      <c r="D34" s="24" t="s">
        <v>1865</v>
      </c>
      <c r="E34" s="229" t="s">
        <v>1903</v>
      </c>
      <c r="F34" s="208" t="s">
        <v>1892</v>
      </c>
      <c r="G34" s="118"/>
      <c r="H34" s="2" t="s">
        <v>1908</v>
      </c>
      <c r="I34" s="27"/>
      <c r="J34" s="27"/>
      <c r="K34" s="27"/>
      <c r="L34" s="27"/>
      <c r="M34" s="2" t="s">
        <v>1876</v>
      </c>
      <c r="N34" s="2"/>
      <c r="O34" s="2"/>
      <c r="P34" s="118" t="s">
        <v>1905</v>
      </c>
      <c r="Q34" s="27"/>
      <c r="R34" s="27"/>
    </row>
    <row r="35" spans="1:18" s="45" customFormat="1" ht="225" outlineLevel="1">
      <c r="A35" s="296" t="s">
        <v>341</v>
      </c>
      <c r="B35" s="301">
        <v>45040</v>
      </c>
      <c r="C35" s="201" t="s">
        <v>1909</v>
      </c>
      <c r="D35" s="24" t="s">
        <v>109</v>
      </c>
      <c r="E35" s="229" t="s">
        <v>1903</v>
      </c>
      <c r="F35" s="208" t="s">
        <v>1892</v>
      </c>
      <c r="G35" s="118"/>
      <c r="H35" s="2" t="s">
        <v>1910</v>
      </c>
      <c r="I35" s="27"/>
      <c r="J35" s="27"/>
      <c r="K35" s="27"/>
      <c r="L35" s="27"/>
      <c r="M35" s="2" t="s">
        <v>1876</v>
      </c>
      <c r="N35" s="2"/>
      <c r="O35" s="2"/>
      <c r="P35" s="118" t="s">
        <v>1905</v>
      </c>
      <c r="Q35" s="27"/>
      <c r="R35" s="27"/>
    </row>
    <row r="36" spans="1:18" s="45" customFormat="1" ht="187" outlineLevel="1">
      <c r="A36" s="305" t="s">
        <v>343</v>
      </c>
      <c r="B36" s="307">
        <v>45047</v>
      </c>
      <c r="C36" s="200" t="s">
        <v>1741</v>
      </c>
      <c r="D36" s="24" t="s">
        <v>1865</v>
      </c>
      <c r="E36" s="229" t="s">
        <v>1903</v>
      </c>
      <c r="F36" s="208" t="s">
        <v>1892</v>
      </c>
      <c r="G36" s="118"/>
      <c r="H36" s="229" t="s">
        <v>408</v>
      </c>
      <c r="I36" s="27"/>
      <c r="J36" s="27"/>
      <c r="K36" s="27"/>
      <c r="L36" s="27"/>
      <c r="M36" s="2" t="s">
        <v>1876</v>
      </c>
      <c r="N36" s="2"/>
      <c r="O36" s="2"/>
      <c r="P36" s="118" t="s">
        <v>1911</v>
      </c>
      <c r="Q36" s="27"/>
      <c r="R36" s="27"/>
    </row>
    <row r="37" spans="1:18" s="45" customFormat="1" ht="187" outlineLevel="1">
      <c r="A37" s="207" t="s">
        <v>344</v>
      </c>
      <c r="B37" s="302">
        <v>45054</v>
      </c>
      <c r="C37" s="207"/>
      <c r="D37" s="24" t="s">
        <v>1865</v>
      </c>
      <c r="E37" s="229" t="s">
        <v>1903</v>
      </c>
      <c r="F37" s="208" t="s">
        <v>1892</v>
      </c>
      <c r="G37" s="118"/>
      <c r="H37" s="2" t="s">
        <v>408</v>
      </c>
      <c r="I37" s="27"/>
      <c r="J37" s="27"/>
      <c r="K37" s="27"/>
      <c r="L37" s="27"/>
      <c r="M37" s="2"/>
      <c r="N37" s="2"/>
      <c r="O37" s="2"/>
      <c r="P37" s="118" t="s">
        <v>1912</v>
      </c>
      <c r="Q37" s="27"/>
      <c r="R37" s="27"/>
    </row>
    <row r="38" spans="1:18" s="45" customFormat="1" ht="15" outlineLevel="1">
      <c r="A38" s="231" t="s">
        <v>347</v>
      </c>
      <c r="B38" s="299">
        <v>45061</v>
      </c>
      <c r="C38" s="195" t="s">
        <v>1694</v>
      </c>
      <c r="D38" s="229" t="s">
        <v>1913</v>
      </c>
      <c r="E38" s="229" t="s">
        <v>408</v>
      </c>
      <c r="F38" s="229"/>
      <c r="G38" s="118"/>
      <c r="H38" s="229" t="s">
        <v>408</v>
      </c>
      <c r="I38" s="27"/>
      <c r="J38" s="27"/>
      <c r="K38" s="27"/>
      <c r="L38" s="27"/>
      <c r="M38" s="2"/>
      <c r="N38" s="2"/>
      <c r="O38" s="2"/>
      <c r="P38" s="118" t="s">
        <v>1914</v>
      </c>
      <c r="Q38" s="27"/>
      <c r="R38" s="27"/>
    </row>
    <row r="39" spans="1:18" s="45" customFormat="1" ht="15" outlineLevel="1">
      <c r="A39" s="295" t="s">
        <v>350</v>
      </c>
      <c r="B39" s="300">
        <v>45068</v>
      </c>
      <c r="C39" s="200" t="s">
        <v>294</v>
      </c>
      <c r="D39" s="229" t="s">
        <v>1913</v>
      </c>
      <c r="E39" s="229" t="s">
        <v>408</v>
      </c>
      <c r="F39" s="229"/>
      <c r="G39" s="118"/>
      <c r="H39" s="2" t="s">
        <v>408</v>
      </c>
      <c r="I39" s="27"/>
      <c r="J39" s="27"/>
      <c r="K39" s="27"/>
      <c r="L39" s="27"/>
      <c r="M39" s="2"/>
      <c r="N39" s="2"/>
      <c r="O39" s="2"/>
      <c r="P39" s="118"/>
      <c r="Q39" s="27"/>
      <c r="R39" s="27"/>
    </row>
    <row r="40" spans="1:18" s="45" customFormat="1" ht="15">
      <c r="A40" s="191" t="s">
        <v>90</v>
      </c>
      <c r="B40" s="191" t="s">
        <v>1693</v>
      </c>
      <c r="C40" s="191"/>
      <c r="D40" s="192"/>
      <c r="E40" s="192"/>
      <c r="F40" s="192"/>
      <c r="G40" s="192"/>
      <c r="H40" s="192"/>
      <c r="I40" s="192"/>
      <c r="J40" s="192"/>
      <c r="K40" s="192"/>
      <c r="L40" s="192"/>
      <c r="M40" s="192"/>
      <c r="N40" s="192"/>
      <c r="O40" s="192"/>
      <c r="P40" s="192"/>
      <c r="Q40" s="192"/>
      <c r="R40" s="192"/>
    </row>
    <row r="41" spans="1:18" s="312" customFormat="1" ht="15">
      <c r="A41" s="240" t="s">
        <v>353</v>
      </c>
      <c r="B41" s="308">
        <v>44719</v>
      </c>
      <c r="C41" s="309" t="s">
        <v>1915</v>
      </c>
      <c r="D41" s="310" t="s">
        <v>1916</v>
      </c>
      <c r="E41" s="310"/>
      <c r="F41" s="310"/>
      <c r="G41" s="309"/>
      <c r="H41" s="310"/>
      <c r="I41" s="311"/>
      <c r="J41" s="311"/>
      <c r="K41" s="311"/>
      <c r="L41" s="311"/>
      <c r="M41" s="310"/>
      <c r="N41" s="310"/>
      <c r="O41" s="310"/>
      <c r="P41" s="309"/>
      <c r="Q41" s="311"/>
      <c r="R41" s="311"/>
    </row>
  </sheetData>
  <mergeCells count="2">
    <mergeCell ref="A1:E1"/>
    <mergeCell ref="A2:C2"/>
  </mergeCells>
  <hyperlinks>
    <hyperlink ref="G4" r:id="rId1" xr:uid="{00000000-0004-0000-0E00-000000000000}"/>
    <hyperlink ref="G5:G11" r:id="rId2" display="https://ldeutc.padlet.org/AlanSoong/2021NEA" xr:uid="{00000000-0004-0000-0E00-000001000000}"/>
    <hyperlink ref="G12:G18" r:id="rId3" display="https://ldeutc.padlet.org/AlanSoong/2021NEA" xr:uid="{00000000-0004-0000-0E00-000002000000}"/>
    <hyperlink ref="G18:G26" r:id="rId4" display="https://ldeutc.padlet.org/AlanSoong/2021NEA" xr:uid="{00000000-0004-0000-0E00-000003000000}"/>
    <hyperlink ref="G22" r:id="rId5" xr:uid="{00000000-0004-0000-0E00-000004000000}"/>
    <hyperlink ref="F29" r:id="rId6" xr:uid="{00000000-0004-0000-0E00-000005000000}"/>
    <hyperlink ref="F28" r:id="rId7" xr:uid="{00000000-0004-0000-0E00-000006000000}"/>
    <hyperlink ref="F30" r:id="rId8" xr:uid="{00000000-0004-0000-0E00-000007000000}"/>
    <hyperlink ref="F31" r:id="rId9" xr:uid="{00000000-0004-0000-0E00-000008000000}"/>
    <hyperlink ref="F32" r:id="rId10" xr:uid="{00000000-0004-0000-0E00-000009000000}"/>
    <hyperlink ref="F34" r:id="rId11" xr:uid="{00000000-0004-0000-0E00-00000A000000}"/>
    <hyperlink ref="F35" r:id="rId12" xr:uid="{00000000-0004-0000-0E00-00000B000000}"/>
    <hyperlink ref="F36" r:id="rId13" xr:uid="{00000000-0004-0000-0E00-00000C000000}"/>
    <hyperlink ref="F37" r:id="rId14" xr:uid="{00000000-0004-0000-0E00-00000D000000}"/>
    <hyperlink ref="G28" r:id="rId15" xr:uid="{00000000-0004-0000-0E00-00000E000000}"/>
  </hyperlinks>
  <pageMargins left="0.7" right="0.7" top="0.75" bottom="0.75" header="0.3" footer="0.3"/>
  <pageSetup paperSize="9" fitToHeight="0" orientation="landscape"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241"/>
  <sheetViews>
    <sheetView topLeftCell="A158" workbookViewId="0">
      <selection activeCell="P43" sqref="P43"/>
    </sheetView>
  </sheetViews>
  <sheetFormatPr baseColWidth="10" defaultColWidth="8.83203125" defaultRowHeight="16"/>
  <cols>
    <col min="2" max="2" width="8.5" customWidth="1"/>
    <col min="3" max="3" width="13" customWidth="1"/>
    <col min="4" max="4" width="14.1640625" customWidth="1"/>
    <col min="5" max="5" width="15.6640625" style="256" customWidth="1"/>
    <col min="6" max="6" width="20" style="256" customWidth="1"/>
    <col min="7" max="7" width="18.6640625" style="256" customWidth="1"/>
    <col min="8" max="8" width="23.83203125" customWidth="1"/>
    <col min="9" max="14" width="2.6640625" customWidth="1"/>
    <col min="15" max="15" width="12.1640625" customWidth="1"/>
    <col min="16" max="16" width="35.83203125" customWidth="1"/>
    <col min="17" max="17" width="32.5" customWidth="1"/>
  </cols>
  <sheetData>
    <row r="1" spans="1:17" ht="59.25" customHeight="1">
      <c r="A1" s="945" t="s">
        <v>661</v>
      </c>
      <c r="B1" s="945"/>
      <c r="C1" s="945"/>
      <c r="D1" s="248" t="s">
        <v>76</v>
      </c>
      <c r="E1" s="249" t="s">
        <v>367</v>
      </c>
      <c r="F1" s="3" t="s">
        <v>1749</v>
      </c>
      <c r="G1" s="3" t="s">
        <v>1750</v>
      </c>
      <c r="H1" s="30" t="s">
        <v>370</v>
      </c>
      <c r="I1" s="1" t="s">
        <v>371</v>
      </c>
      <c r="J1" s="1" t="s">
        <v>372</v>
      </c>
      <c r="K1" s="1" t="s">
        <v>373</v>
      </c>
      <c r="L1" s="1" t="s">
        <v>374</v>
      </c>
      <c r="M1" s="1" t="s">
        <v>375</v>
      </c>
      <c r="N1" s="1" t="s">
        <v>1688</v>
      </c>
      <c r="O1" s="250" t="s">
        <v>1689</v>
      </c>
      <c r="P1" s="251" t="s">
        <v>1751</v>
      </c>
    </row>
    <row r="2" spans="1:17" ht="17" thickBot="1">
      <c r="A2" s="946" t="s">
        <v>366</v>
      </c>
      <c r="B2" s="946"/>
      <c r="C2" s="946"/>
      <c r="D2" s="252"/>
      <c r="E2" s="253"/>
      <c r="F2" s="253"/>
      <c r="G2" s="253"/>
      <c r="H2" s="252"/>
      <c r="I2" s="252"/>
      <c r="J2" s="252"/>
      <c r="K2" s="252"/>
      <c r="L2" s="252"/>
      <c r="M2" s="252"/>
      <c r="N2" s="252"/>
      <c r="O2" s="252"/>
      <c r="P2" s="252"/>
      <c r="Q2" s="252"/>
    </row>
    <row r="3" spans="1:17" ht="22" thickTop="1" thickBot="1">
      <c r="A3" s="254" t="s">
        <v>64</v>
      </c>
      <c r="B3" s="255" t="s">
        <v>1752</v>
      </c>
      <c r="C3" s="255" t="s">
        <v>1753</v>
      </c>
    </row>
    <row r="4" spans="1:17" ht="17" hidden="1" thickTop="1">
      <c r="A4" s="947" t="s">
        <v>64</v>
      </c>
      <c r="B4" s="257">
        <v>44802</v>
      </c>
      <c r="C4" s="258" t="s">
        <v>64</v>
      </c>
    </row>
    <row r="5" spans="1:17" ht="17" hidden="1" thickTop="1">
      <c r="A5" s="947"/>
      <c r="B5" s="259">
        <v>44803</v>
      </c>
      <c r="C5" s="260" t="s">
        <v>64</v>
      </c>
    </row>
    <row r="6" spans="1:17" ht="17" hidden="1" thickTop="1">
      <c r="A6" s="947"/>
      <c r="B6" s="259">
        <v>44804</v>
      </c>
      <c r="C6" s="260" t="s">
        <v>64</v>
      </c>
    </row>
    <row r="7" spans="1:17" ht="35" hidden="1" thickTop="1">
      <c r="A7" s="947"/>
      <c r="B7" s="259">
        <v>44805</v>
      </c>
      <c r="C7" s="261" t="s">
        <v>1385</v>
      </c>
      <c r="H7" s="256" t="s">
        <v>1917</v>
      </c>
    </row>
    <row r="8" spans="1:17" ht="18" hidden="1" thickTop="1" thickBot="1">
      <c r="A8" s="948"/>
      <c r="B8" s="262">
        <v>44806</v>
      </c>
      <c r="C8" s="263" t="s">
        <v>1385</v>
      </c>
    </row>
    <row r="9" spans="1:17" ht="17" hidden="1" thickTop="1">
      <c r="A9" s="947" t="s">
        <v>79</v>
      </c>
      <c r="B9" s="259">
        <v>44809</v>
      </c>
      <c r="C9" s="258" t="s">
        <v>1115</v>
      </c>
    </row>
    <row r="10" spans="1:17" ht="17" hidden="1" thickTop="1">
      <c r="A10" s="947"/>
      <c r="B10" s="259">
        <v>44810</v>
      </c>
      <c r="C10" s="260" t="s">
        <v>1116</v>
      </c>
    </row>
    <row r="11" spans="1:17" ht="17" hidden="1" thickTop="1">
      <c r="A11" s="947"/>
      <c r="B11" s="259">
        <v>44811</v>
      </c>
      <c r="C11" s="260" t="s">
        <v>1117</v>
      </c>
    </row>
    <row r="12" spans="1:17" ht="17" hidden="1" thickTop="1">
      <c r="A12" s="947"/>
      <c r="B12" s="259">
        <v>44812</v>
      </c>
      <c r="C12" s="260" t="s">
        <v>64</v>
      </c>
    </row>
    <row r="13" spans="1:17" ht="138" thickTop="1" thickBot="1">
      <c r="A13" s="948"/>
      <c r="B13" s="262">
        <v>44813</v>
      </c>
      <c r="C13" s="260" t="s">
        <v>1118</v>
      </c>
      <c r="D13" s="256" t="s">
        <v>145</v>
      </c>
      <c r="E13" s="256" t="s">
        <v>1918</v>
      </c>
      <c r="F13" s="264" t="s">
        <v>1756</v>
      </c>
      <c r="G13" s="264" t="s">
        <v>1919</v>
      </c>
      <c r="H13" s="256" t="s">
        <v>1920</v>
      </c>
      <c r="P13" t="s">
        <v>1921</v>
      </c>
    </row>
    <row r="14" spans="1:17" ht="17" hidden="1" thickTop="1">
      <c r="A14" s="943" t="s">
        <v>392</v>
      </c>
      <c r="B14" s="259">
        <v>44816</v>
      </c>
      <c r="C14" s="265" t="s">
        <v>1922</v>
      </c>
      <c r="G14" s="264"/>
    </row>
    <row r="15" spans="1:17" ht="17" hidden="1" thickTop="1">
      <c r="A15" s="943"/>
      <c r="B15" s="259">
        <v>44817</v>
      </c>
      <c r="C15" s="265" t="s">
        <v>64</v>
      </c>
      <c r="G15" s="264"/>
    </row>
    <row r="16" spans="1:17" ht="17" hidden="1" thickTop="1">
      <c r="A16" s="943"/>
      <c r="B16" s="259">
        <v>44818</v>
      </c>
      <c r="C16" s="265" t="s">
        <v>64</v>
      </c>
      <c r="G16" s="264"/>
    </row>
    <row r="17" spans="1:16" ht="17" hidden="1" thickTop="1">
      <c r="A17" s="943"/>
      <c r="B17" s="259">
        <v>44819</v>
      </c>
      <c r="C17" s="265" t="s">
        <v>64</v>
      </c>
      <c r="G17" s="264"/>
    </row>
    <row r="18" spans="1:16" ht="138" thickTop="1" thickBot="1">
      <c r="A18" s="944"/>
      <c r="B18" s="262">
        <v>44820</v>
      </c>
      <c r="C18" s="314" t="s">
        <v>1694</v>
      </c>
      <c r="D18" s="256" t="s">
        <v>145</v>
      </c>
      <c r="E18" s="256" t="s">
        <v>1923</v>
      </c>
      <c r="F18" s="264" t="s">
        <v>1756</v>
      </c>
      <c r="G18" s="264" t="s">
        <v>1919</v>
      </c>
      <c r="H18" s="256" t="s">
        <v>1924</v>
      </c>
      <c r="P18" t="s">
        <v>1921</v>
      </c>
    </row>
    <row r="19" spans="1:16" ht="137" hidden="1" thickTop="1">
      <c r="A19" s="943" t="s">
        <v>402</v>
      </c>
      <c r="B19" s="259">
        <v>44823</v>
      </c>
      <c r="C19" s="265" t="s">
        <v>1922</v>
      </c>
      <c r="F19" s="264" t="s">
        <v>1756</v>
      </c>
      <c r="G19" s="264"/>
    </row>
    <row r="20" spans="1:16" ht="137" hidden="1" thickTop="1">
      <c r="A20" s="943"/>
      <c r="B20" s="259">
        <v>44824</v>
      </c>
      <c r="C20" s="265" t="s">
        <v>64</v>
      </c>
      <c r="F20" s="264" t="s">
        <v>1756</v>
      </c>
      <c r="G20" s="264"/>
    </row>
    <row r="21" spans="1:16" ht="137" hidden="1" thickTop="1">
      <c r="A21" s="943"/>
      <c r="B21" s="259">
        <v>44825</v>
      </c>
      <c r="C21" s="265" t="s">
        <v>64</v>
      </c>
      <c r="F21" s="264" t="s">
        <v>1756</v>
      </c>
      <c r="G21" s="264"/>
    </row>
    <row r="22" spans="1:16" ht="137" hidden="1" thickTop="1">
      <c r="A22" s="943"/>
      <c r="B22" s="259">
        <v>44826</v>
      </c>
      <c r="C22" s="265" t="s">
        <v>64</v>
      </c>
      <c r="F22" s="264" t="s">
        <v>1756</v>
      </c>
      <c r="G22" s="264"/>
    </row>
    <row r="23" spans="1:16" ht="138" thickTop="1" thickBot="1">
      <c r="A23" s="944"/>
      <c r="B23" s="262">
        <v>44827</v>
      </c>
      <c r="C23" s="314" t="s">
        <v>1694</v>
      </c>
      <c r="D23" s="256" t="s">
        <v>145</v>
      </c>
      <c r="E23" s="256" t="s">
        <v>1925</v>
      </c>
      <c r="F23" s="264" t="s">
        <v>1756</v>
      </c>
      <c r="G23" s="264" t="s">
        <v>1919</v>
      </c>
      <c r="H23" s="256" t="s">
        <v>1926</v>
      </c>
      <c r="P23" s="256" t="s">
        <v>1927</v>
      </c>
    </row>
    <row r="24" spans="1:16" ht="137" hidden="1" thickTop="1">
      <c r="A24" s="943" t="s">
        <v>411</v>
      </c>
      <c r="B24" s="259">
        <v>44830</v>
      </c>
      <c r="C24" s="267" t="s">
        <v>64</v>
      </c>
      <c r="F24" s="264" t="s">
        <v>1756</v>
      </c>
      <c r="G24" s="264"/>
    </row>
    <row r="25" spans="1:16" ht="137" hidden="1" thickTop="1">
      <c r="A25" s="943"/>
      <c r="B25" s="259">
        <v>44831</v>
      </c>
      <c r="C25" s="267" t="s">
        <v>64</v>
      </c>
      <c r="F25" s="264" t="s">
        <v>1756</v>
      </c>
      <c r="G25" s="264"/>
    </row>
    <row r="26" spans="1:16" ht="137" hidden="1" thickTop="1">
      <c r="A26" s="943"/>
      <c r="B26" s="259">
        <v>44832</v>
      </c>
      <c r="C26" s="267" t="s">
        <v>64</v>
      </c>
      <c r="F26" s="264" t="s">
        <v>1756</v>
      </c>
      <c r="G26" s="264"/>
    </row>
    <row r="27" spans="1:16" ht="137" hidden="1" thickTop="1">
      <c r="A27" s="943"/>
      <c r="B27" s="259">
        <v>44833</v>
      </c>
      <c r="C27" s="268" t="s">
        <v>1761</v>
      </c>
      <c r="F27" s="264" t="s">
        <v>1756</v>
      </c>
      <c r="G27" s="264"/>
    </row>
    <row r="28" spans="1:16" ht="138" thickTop="1" thickBot="1">
      <c r="A28" s="944"/>
      <c r="B28" s="262">
        <v>44834</v>
      </c>
      <c r="C28" s="269" t="s">
        <v>64</v>
      </c>
      <c r="D28" s="256" t="s">
        <v>145</v>
      </c>
      <c r="E28" s="256" t="s">
        <v>1928</v>
      </c>
      <c r="F28" s="264" t="s">
        <v>1756</v>
      </c>
      <c r="G28" s="264" t="s">
        <v>1919</v>
      </c>
      <c r="H28" s="256" t="s">
        <v>1929</v>
      </c>
      <c r="P28" t="s">
        <v>1921</v>
      </c>
    </row>
    <row r="29" spans="1:16" ht="137" hidden="1" thickTop="1">
      <c r="A29" s="943" t="s">
        <v>421</v>
      </c>
      <c r="B29" s="259">
        <v>44837</v>
      </c>
      <c r="C29" s="270" t="s">
        <v>1765</v>
      </c>
      <c r="F29" s="264" t="s">
        <v>1756</v>
      </c>
      <c r="G29" s="264"/>
    </row>
    <row r="30" spans="1:16" ht="137" hidden="1" thickTop="1">
      <c r="A30" s="943"/>
      <c r="B30" s="259">
        <v>44838</v>
      </c>
      <c r="C30" s="270" t="s">
        <v>64</v>
      </c>
      <c r="F30" s="264" t="s">
        <v>1756</v>
      </c>
      <c r="G30" s="264"/>
    </row>
    <row r="31" spans="1:16" ht="137" hidden="1" thickTop="1">
      <c r="A31" s="943"/>
      <c r="B31" s="259">
        <v>44839</v>
      </c>
      <c r="C31" s="270" t="s">
        <v>64</v>
      </c>
      <c r="F31" s="264" t="s">
        <v>1756</v>
      </c>
      <c r="G31" s="264"/>
    </row>
    <row r="32" spans="1:16" ht="137" hidden="1" thickTop="1">
      <c r="A32" s="943"/>
      <c r="B32" s="259">
        <v>44840</v>
      </c>
      <c r="C32" s="271" t="s">
        <v>1766</v>
      </c>
      <c r="F32" s="264" t="s">
        <v>1756</v>
      </c>
      <c r="G32" s="264"/>
    </row>
    <row r="33" spans="1:17" ht="138" thickTop="1" thickBot="1">
      <c r="A33" s="944"/>
      <c r="B33" s="262">
        <v>44841</v>
      </c>
      <c r="C33" s="315" t="s">
        <v>1702</v>
      </c>
      <c r="D33" s="256" t="s">
        <v>145</v>
      </c>
      <c r="E33" s="256" t="s">
        <v>1655</v>
      </c>
      <c r="F33" s="264" t="s">
        <v>1756</v>
      </c>
      <c r="G33" s="264" t="s">
        <v>1919</v>
      </c>
      <c r="H33" t="s">
        <v>1930</v>
      </c>
      <c r="P33" s="256" t="s">
        <v>1931</v>
      </c>
    </row>
    <row r="34" spans="1:17" ht="137" hidden="1" thickTop="1">
      <c r="A34" s="943" t="s">
        <v>429</v>
      </c>
      <c r="B34" s="259">
        <v>44844</v>
      </c>
      <c r="C34" s="270" t="s">
        <v>64</v>
      </c>
      <c r="F34" s="264" t="s">
        <v>1756</v>
      </c>
      <c r="G34" s="264"/>
    </row>
    <row r="35" spans="1:17" ht="137" hidden="1" thickTop="1">
      <c r="A35" s="943"/>
      <c r="B35" s="259">
        <v>44845</v>
      </c>
      <c r="C35" s="273" t="s">
        <v>1170</v>
      </c>
      <c r="F35" s="264" t="s">
        <v>1756</v>
      </c>
      <c r="G35" s="264"/>
    </row>
    <row r="36" spans="1:17" ht="137" hidden="1" thickTop="1">
      <c r="A36" s="943"/>
      <c r="B36" s="259">
        <v>44846</v>
      </c>
      <c r="C36" s="270" t="s">
        <v>64</v>
      </c>
      <c r="F36" s="264" t="s">
        <v>1756</v>
      </c>
      <c r="G36" s="264"/>
    </row>
    <row r="37" spans="1:17" ht="137" hidden="1" thickTop="1">
      <c r="A37" s="943"/>
      <c r="B37" s="259">
        <v>44847</v>
      </c>
      <c r="C37" s="270" t="s">
        <v>64</v>
      </c>
      <c r="F37" s="264" t="s">
        <v>1756</v>
      </c>
      <c r="G37" s="264"/>
    </row>
    <row r="38" spans="1:17" ht="138" thickTop="1" thickBot="1">
      <c r="A38" s="944"/>
      <c r="B38" s="262">
        <v>44848</v>
      </c>
      <c r="C38" s="315" t="s">
        <v>1702</v>
      </c>
      <c r="D38" t="s">
        <v>145</v>
      </c>
      <c r="E38" s="256" t="s">
        <v>153</v>
      </c>
      <c r="F38" s="264" t="s">
        <v>1756</v>
      </c>
      <c r="G38" s="264" t="s">
        <v>1919</v>
      </c>
      <c r="H38" t="s">
        <v>1795</v>
      </c>
      <c r="P38" s="256" t="s">
        <v>1932</v>
      </c>
      <c r="Q38" s="256" t="s">
        <v>1933</v>
      </c>
    </row>
    <row r="39" spans="1:17" ht="137" hidden="1" thickTop="1">
      <c r="A39" s="943" t="s">
        <v>437</v>
      </c>
      <c r="B39" s="259">
        <v>44851</v>
      </c>
      <c r="C39" s="267" t="s">
        <v>64</v>
      </c>
      <c r="F39" s="264" t="s">
        <v>1756</v>
      </c>
      <c r="G39" s="264"/>
    </row>
    <row r="40" spans="1:17" ht="137" hidden="1" thickTop="1">
      <c r="A40" s="943"/>
      <c r="B40" s="259">
        <v>44852</v>
      </c>
      <c r="C40" s="267" t="s">
        <v>64</v>
      </c>
      <c r="F40" s="264" t="s">
        <v>1756</v>
      </c>
      <c r="G40" s="264"/>
    </row>
    <row r="41" spans="1:17" ht="137" hidden="1" thickTop="1">
      <c r="A41" s="943"/>
      <c r="B41" s="259">
        <v>44853</v>
      </c>
      <c r="C41" s="267" t="s">
        <v>64</v>
      </c>
      <c r="F41" s="264" t="s">
        <v>1756</v>
      </c>
      <c r="G41" s="264"/>
    </row>
    <row r="42" spans="1:17" ht="137" hidden="1" thickTop="1">
      <c r="A42" s="943"/>
      <c r="B42" s="259">
        <v>44854</v>
      </c>
      <c r="C42" s="267" t="s">
        <v>64</v>
      </c>
      <c r="F42" s="264" t="s">
        <v>1756</v>
      </c>
      <c r="G42" s="264"/>
    </row>
    <row r="43" spans="1:17" ht="189" thickTop="1" thickBot="1">
      <c r="A43" s="944"/>
      <c r="B43" s="262">
        <v>44855</v>
      </c>
      <c r="C43" s="269" t="s">
        <v>64</v>
      </c>
      <c r="D43" t="s">
        <v>1098</v>
      </c>
      <c r="E43" s="256" t="s">
        <v>1645</v>
      </c>
      <c r="F43" s="264" t="s">
        <v>1756</v>
      </c>
      <c r="G43" s="264" t="s">
        <v>1423</v>
      </c>
      <c r="H43" s="256" t="s">
        <v>1646</v>
      </c>
      <c r="P43" s="256" t="s">
        <v>1934</v>
      </c>
      <c r="Q43" s="256" t="s">
        <v>1935</v>
      </c>
    </row>
    <row r="44" spans="1:17" ht="137" hidden="1" thickTop="1">
      <c r="A44" s="943" t="s">
        <v>1185</v>
      </c>
      <c r="B44" s="259">
        <v>44858</v>
      </c>
      <c r="C44" s="260" t="s">
        <v>64</v>
      </c>
      <c r="F44" s="264" t="s">
        <v>1756</v>
      </c>
      <c r="G44" s="264"/>
    </row>
    <row r="45" spans="1:17" ht="137" hidden="1" thickTop="1">
      <c r="A45" s="943"/>
      <c r="B45" s="259">
        <v>44859</v>
      </c>
      <c r="C45" s="260" t="s">
        <v>64</v>
      </c>
      <c r="F45" s="264" t="s">
        <v>1756</v>
      </c>
      <c r="G45" s="264"/>
    </row>
    <row r="46" spans="1:17" ht="137" hidden="1" thickTop="1">
      <c r="A46" s="943"/>
      <c r="B46" s="259">
        <v>44860</v>
      </c>
      <c r="C46" s="260" t="s">
        <v>64</v>
      </c>
      <c r="F46" s="264" t="s">
        <v>1756</v>
      </c>
      <c r="G46" s="264"/>
    </row>
    <row r="47" spans="1:17" ht="137" hidden="1" thickTop="1">
      <c r="A47" s="943"/>
      <c r="B47" s="259">
        <v>44861</v>
      </c>
      <c r="C47" s="260" t="s">
        <v>64</v>
      </c>
      <c r="F47" s="264" t="s">
        <v>1756</v>
      </c>
      <c r="G47" s="264"/>
    </row>
    <row r="48" spans="1:17" ht="138" hidden="1" thickTop="1" thickBot="1">
      <c r="A48" s="944"/>
      <c r="B48" s="262">
        <v>44862</v>
      </c>
      <c r="C48" s="275" t="s">
        <v>64</v>
      </c>
      <c r="F48" s="264" t="s">
        <v>1756</v>
      </c>
      <c r="G48" s="264"/>
    </row>
    <row r="49" spans="1:16" ht="137" hidden="1" thickTop="1">
      <c r="A49" s="943" t="s">
        <v>1773</v>
      </c>
      <c r="B49" s="257">
        <v>44865</v>
      </c>
      <c r="C49" s="276" t="s">
        <v>1774</v>
      </c>
      <c r="F49" s="264" t="s">
        <v>1756</v>
      </c>
      <c r="G49" s="264"/>
    </row>
    <row r="50" spans="1:16" ht="137" hidden="1" thickTop="1">
      <c r="A50" s="943"/>
      <c r="B50" s="259">
        <v>44866</v>
      </c>
      <c r="C50" s="277" t="s">
        <v>64</v>
      </c>
      <c r="F50" s="264" t="s">
        <v>1756</v>
      </c>
      <c r="G50" s="264"/>
    </row>
    <row r="51" spans="1:16" ht="137" hidden="1" thickTop="1">
      <c r="A51" s="943"/>
      <c r="B51" s="259">
        <v>44867</v>
      </c>
      <c r="C51" s="277" t="s">
        <v>64</v>
      </c>
      <c r="F51" s="264" t="s">
        <v>1756</v>
      </c>
      <c r="G51" s="264"/>
    </row>
    <row r="52" spans="1:16" ht="137" hidden="1" thickTop="1">
      <c r="A52" s="943"/>
      <c r="B52" s="259">
        <v>44868</v>
      </c>
      <c r="C52" s="277" t="s">
        <v>64</v>
      </c>
      <c r="F52" s="264" t="s">
        <v>1756</v>
      </c>
      <c r="G52" s="264"/>
    </row>
    <row r="53" spans="1:16" ht="138" thickTop="1" thickBot="1">
      <c r="A53" s="944"/>
      <c r="B53" s="262">
        <v>44869</v>
      </c>
      <c r="C53" s="278" t="s">
        <v>64</v>
      </c>
      <c r="D53" t="s">
        <v>1098</v>
      </c>
      <c r="E53" s="256" t="s">
        <v>1647</v>
      </c>
      <c r="F53" s="264" t="s">
        <v>1756</v>
      </c>
      <c r="G53" s="264" t="s">
        <v>1423</v>
      </c>
      <c r="H53" s="256" t="s">
        <v>1648</v>
      </c>
    </row>
    <row r="54" spans="1:16" ht="137" hidden="1" thickTop="1">
      <c r="A54" s="943" t="s">
        <v>1775</v>
      </c>
      <c r="B54" s="259">
        <v>44872</v>
      </c>
      <c r="C54" s="265" t="s">
        <v>64</v>
      </c>
      <c r="F54" s="264" t="s">
        <v>1756</v>
      </c>
      <c r="G54" s="264"/>
    </row>
    <row r="55" spans="1:16" ht="137" hidden="1" thickTop="1">
      <c r="A55" s="943"/>
      <c r="B55" s="259">
        <v>44873</v>
      </c>
      <c r="C55" s="265" t="s">
        <v>64</v>
      </c>
      <c r="F55" s="264" t="s">
        <v>1756</v>
      </c>
      <c r="G55" s="264"/>
    </row>
    <row r="56" spans="1:16" ht="137" hidden="1" thickTop="1">
      <c r="A56" s="943"/>
      <c r="B56" s="259">
        <v>44874</v>
      </c>
      <c r="C56" s="265" t="s">
        <v>64</v>
      </c>
      <c r="F56" s="264" t="s">
        <v>1756</v>
      </c>
      <c r="G56" s="264"/>
    </row>
    <row r="57" spans="1:16" ht="137" hidden="1" thickTop="1">
      <c r="A57" s="943"/>
      <c r="B57" s="259">
        <v>44875</v>
      </c>
      <c r="C57" s="265" t="s">
        <v>64</v>
      </c>
      <c r="F57" s="264" t="s">
        <v>1756</v>
      </c>
      <c r="G57" s="264"/>
    </row>
    <row r="58" spans="1:16" ht="257" thickTop="1" thickBot="1">
      <c r="A58" s="944"/>
      <c r="B58" s="262">
        <v>44876</v>
      </c>
      <c r="C58" s="314" t="s">
        <v>1694</v>
      </c>
      <c r="D58" t="s">
        <v>1098</v>
      </c>
      <c r="E58" s="256" t="s">
        <v>1649</v>
      </c>
      <c r="F58" s="264" t="s">
        <v>1756</v>
      </c>
      <c r="G58" s="264" t="s">
        <v>1423</v>
      </c>
      <c r="H58" s="256" t="s">
        <v>1650</v>
      </c>
      <c r="P58" s="256" t="s">
        <v>1936</v>
      </c>
    </row>
    <row r="59" spans="1:16" ht="129" hidden="1" customHeight="1">
      <c r="A59" s="955" t="s">
        <v>1776</v>
      </c>
      <c r="B59" s="259">
        <v>44879</v>
      </c>
      <c r="C59" s="265" t="s">
        <v>64</v>
      </c>
      <c r="F59" s="264" t="s">
        <v>1756</v>
      </c>
      <c r="G59" s="264"/>
    </row>
    <row r="60" spans="1:16" ht="129" hidden="1" customHeight="1">
      <c r="A60" s="943"/>
      <c r="B60" s="259">
        <v>44880</v>
      </c>
      <c r="C60" s="265" t="s">
        <v>64</v>
      </c>
      <c r="F60" s="264" t="s">
        <v>1756</v>
      </c>
      <c r="G60" s="264"/>
    </row>
    <row r="61" spans="1:16" ht="129" hidden="1" customHeight="1">
      <c r="A61" s="943"/>
      <c r="B61" s="259">
        <v>44881</v>
      </c>
      <c r="C61" s="265" t="s">
        <v>64</v>
      </c>
      <c r="F61" s="264" t="s">
        <v>1756</v>
      </c>
      <c r="G61" s="264"/>
    </row>
    <row r="62" spans="1:16" ht="129" hidden="1" customHeight="1">
      <c r="A62" s="943"/>
      <c r="B62" s="259">
        <v>44882</v>
      </c>
      <c r="C62" s="265" t="s">
        <v>64</v>
      </c>
      <c r="F62" s="264" t="s">
        <v>1756</v>
      </c>
      <c r="G62" s="264"/>
    </row>
    <row r="63" spans="1:16" ht="138" thickTop="1" thickBot="1">
      <c r="A63" s="944"/>
      <c r="B63" s="262">
        <v>44883</v>
      </c>
      <c r="C63" s="314" t="s">
        <v>1694</v>
      </c>
      <c r="D63" t="s">
        <v>1098</v>
      </c>
      <c r="E63" s="256" t="s">
        <v>1651</v>
      </c>
      <c r="F63" s="264" t="s">
        <v>1756</v>
      </c>
      <c r="G63" s="264" t="s">
        <v>1423</v>
      </c>
      <c r="H63" s="256" t="s">
        <v>1652</v>
      </c>
      <c r="P63" s="256" t="s">
        <v>1937</v>
      </c>
    </row>
    <row r="64" spans="1:16" ht="137" hidden="1" thickTop="1">
      <c r="A64" s="943" t="s">
        <v>1779</v>
      </c>
      <c r="B64" s="259">
        <v>44886</v>
      </c>
      <c r="C64" s="267" t="s">
        <v>64</v>
      </c>
      <c r="F64" s="264" t="s">
        <v>1756</v>
      </c>
      <c r="G64" s="264"/>
    </row>
    <row r="65" spans="1:16" ht="137" hidden="1" thickTop="1">
      <c r="A65" s="943"/>
      <c r="B65" s="259">
        <v>44887</v>
      </c>
      <c r="C65" s="273" t="s">
        <v>1170</v>
      </c>
      <c r="F65" s="264" t="s">
        <v>1756</v>
      </c>
      <c r="G65" s="264"/>
    </row>
    <row r="66" spans="1:16" ht="137" hidden="1" thickTop="1">
      <c r="A66" s="943"/>
      <c r="B66" s="259">
        <v>44888</v>
      </c>
      <c r="C66" s="267" t="s">
        <v>64</v>
      </c>
      <c r="F66" s="264" t="s">
        <v>1756</v>
      </c>
      <c r="G66" s="264"/>
    </row>
    <row r="67" spans="1:16" ht="137" hidden="1" thickTop="1">
      <c r="A67" s="943"/>
      <c r="B67" s="259">
        <v>44889</v>
      </c>
      <c r="C67" s="267" t="s">
        <v>64</v>
      </c>
      <c r="F67" s="264" t="s">
        <v>1756</v>
      </c>
      <c r="G67" s="264"/>
    </row>
    <row r="68" spans="1:16" ht="138" thickTop="1" thickBot="1">
      <c r="A68" s="944"/>
      <c r="B68" s="262">
        <v>44890</v>
      </c>
      <c r="C68" s="269" t="s">
        <v>64</v>
      </c>
      <c r="D68" t="s">
        <v>1098</v>
      </c>
      <c r="E68" s="256" t="s">
        <v>1653</v>
      </c>
      <c r="F68" s="264" t="s">
        <v>1756</v>
      </c>
      <c r="G68" s="264" t="s">
        <v>1423</v>
      </c>
      <c r="H68" s="256" t="s">
        <v>1378</v>
      </c>
      <c r="P68" s="256" t="s">
        <v>1938</v>
      </c>
    </row>
    <row r="69" spans="1:16" ht="137" hidden="1" thickTop="1">
      <c r="A69" s="943" t="s">
        <v>1782</v>
      </c>
      <c r="B69" s="259">
        <v>44893</v>
      </c>
      <c r="C69" s="270" t="s">
        <v>64</v>
      </c>
      <c r="F69" s="264" t="s">
        <v>1756</v>
      </c>
      <c r="G69" s="264"/>
    </row>
    <row r="70" spans="1:16" ht="137" hidden="1" thickTop="1">
      <c r="A70" s="943"/>
      <c r="B70" s="259">
        <v>44894</v>
      </c>
      <c r="C70" s="270" t="s">
        <v>64</v>
      </c>
      <c r="F70" s="264" t="s">
        <v>1756</v>
      </c>
      <c r="G70" s="264"/>
    </row>
    <row r="71" spans="1:16" ht="137" hidden="1" thickTop="1">
      <c r="A71" s="943"/>
      <c r="B71" s="259">
        <v>44895</v>
      </c>
      <c r="C71" s="270" t="s">
        <v>64</v>
      </c>
      <c r="F71" s="264" t="s">
        <v>1756</v>
      </c>
      <c r="G71" s="264"/>
    </row>
    <row r="72" spans="1:16" ht="137" hidden="1" thickTop="1">
      <c r="A72" s="943"/>
      <c r="B72" s="259">
        <v>44896</v>
      </c>
      <c r="C72" s="270" t="s">
        <v>64</v>
      </c>
      <c r="F72" s="264" t="s">
        <v>1756</v>
      </c>
      <c r="G72" s="264"/>
    </row>
    <row r="73" spans="1:16" ht="138" thickTop="1" thickBot="1">
      <c r="A73" s="944"/>
      <c r="B73" s="262">
        <v>44897</v>
      </c>
      <c r="C73" s="315" t="s">
        <v>1702</v>
      </c>
      <c r="D73" t="s">
        <v>1098</v>
      </c>
      <c r="E73" s="256" t="s">
        <v>1654</v>
      </c>
      <c r="F73" s="264" t="s">
        <v>1756</v>
      </c>
      <c r="G73" s="264" t="s">
        <v>1423</v>
      </c>
      <c r="H73" s="256" t="s">
        <v>1378</v>
      </c>
      <c r="P73" s="256" t="s">
        <v>1939</v>
      </c>
    </row>
    <row r="74" spans="1:16" ht="137" hidden="1" thickTop="1">
      <c r="A74" s="943" t="s">
        <v>1784</v>
      </c>
      <c r="B74" s="259">
        <v>44900</v>
      </c>
      <c r="C74" s="270" t="s">
        <v>64</v>
      </c>
      <c r="F74" s="264" t="s">
        <v>1756</v>
      </c>
      <c r="G74" s="264"/>
    </row>
    <row r="75" spans="1:16" ht="137" hidden="1" thickTop="1">
      <c r="A75" s="943"/>
      <c r="B75" s="259">
        <v>44901</v>
      </c>
      <c r="C75" s="270" t="s">
        <v>64</v>
      </c>
      <c r="F75" s="264" t="s">
        <v>1756</v>
      </c>
      <c r="G75" s="264"/>
    </row>
    <row r="76" spans="1:16" ht="137" hidden="1" thickTop="1">
      <c r="A76" s="943"/>
      <c r="B76" s="259">
        <v>44902</v>
      </c>
      <c r="C76" s="270" t="s">
        <v>64</v>
      </c>
      <c r="F76" s="264" t="s">
        <v>1756</v>
      </c>
      <c r="G76" s="264"/>
    </row>
    <row r="77" spans="1:16" ht="137" hidden="1" thickTop="1">
      <c r="A77" s="943"/>
      <c r="B77" s="259">
        <v>44903</v>
      </c>
      <c r="C77" s="271" t="s">
        <v>1785</v>
      </c>
      <c r="F77" s="264" t="s">
        <v>1756</v>
      </c>
      <c r="G77" s="264"/>
    </row>
    <row r="78" spans="1:16" ht="138" thickTop="1" thickBot="1">
      <c r="A78" s="944"/>
      <c r="B78" s="262">
        <v>44904</v>
      </c>
      <c r="C78" s="315" t="s">
        <v>1702</v>
      </c>
      <c r="D78" t="s">
        <v>1098</v>
      </c>
      <c r="E78" s="256" t="s">
        <v>1655</v>
      </c>
      <c r="F78" s="264" t="s">
        <v>1756</v>
      </c>
      <c r="G78" s="264" t="s">
        <v>1423</v>
      </c>
      <c r="H78" t="s">
        <v>1656</v>
      </c>
      <c r="P78" s="256" t="s">
        <v>1940</v>
      </c>
    </row>
    <row r="79" spans="1:16" ht="137" hidden="1" thickTop="1">
      <c r="A79" s="943" t="s">
        <v>1787</v>
      </c>
      <c r="B79" s="259">
        <v>44907</v>
      </c>
      <c r="C79" s="267" t="s">
        <v>64</v>
      </c>
      <c r="F79" s="264" t="s">
        <v>1756</v>
      </c>
      <c r="G79" s="264"/>
    </row>
    <row r="80" spans="1:16" ht="137" hidden="1" thickTop="1">
      <c r="A80" s="943"/>
      <c r="B80" s="259">
        <v>44908</v>
      </c>
      <c r="C80" s="267" t="s">
        <v>64</v>
      </c>
      <c r="F80" s="264" t="s">
        <v>1756</v>
      </c>
      <c r="G80" s="264"/>
    </row>
    <row r="81" spans="1:16" ht="137" hidden="1" thickTop="1">
      <c r="A81" s="943"/>
      <c r="B81" s="259">
        <v>44909</v>
      </c>
      <c r="C81" s="267" t="s">
        <v>64</v>
      </c>
      <c r="F81" s="264" t="s">
        <v>1756</v>
      </c>
      <c r="G81" s="264"/>
    </row>
    <row r="82" spans="1:16" ht="137" hidden="1" thickTop="1">
      <c r="A82" s="943"/>
      <c r="B82" s="259">
        <v>44910</v>
      </c>
      <c r="C82" s="268" t="s">
        <v>1788</v>
      </c>
      <c r="F82" s="264" t="s">
        <v>1756</v>
      </c>
      <c r="G82" s="264"/>
    </row>
    <row r="83" spans="1:16" ht="138" thickTop="1" thickBot="1">
      <c r="A83" s="944"/>
      <c r="B83" s="262">
        <v>44911</v>
      </c>
      <c r="C83" s="269" t="s">
        <v>64</v>
      </c>
      <c r="D83" t="s">
        <v>1098</v>
      </c>
      <c r="E83" s="256" t="s">
        <v>1655</v>
      </c>
      <c r="F83" s="264" t="s">
        <v>1756</v>
      </c>
      <c r="G83" s="264" t="s">
        <v>1423</v>
      </c>
      <c r="H83" t="s">
        <v>153</v>
      </c>
      <c r="P83" t="s">
        <v>1941</v>
      </c>
    </row>
    <row r="84" spans="1:16" ht="137" hidden="1" thickTop="1">
      <c r="A84" s="943" t="s">
        <v>1185</v>
      </c>
      <c r="B84" s="259">
        <v>44914</v>
      </c>
      <c r="C84" s="260" t="s">
        <v>64</v>
      </c>
      <c r="F84" s="264" t="s">
        <v>1756</v>
      </c>
      <c r="G84" s="264"/>
    </row>
    <row r="85" spans="1:16" ht="137" hidden="1" thickTop="1">
      <c r="A85" s="943"/>
      <c r="B85" s="259">
        <v>44915</v>
      </c>
      <c r="C85" s="260" t="s">
        <v>64</v>
      </c>
      <c r="F85" s="264" t="s">
        <v>1756</v>
      </c>
      <c r="G85" s="264"/>
    </row>
    <row r="86" spans="1:16" ht="137" hidden="1" thickTop="1">
      <c r="A86" s="943"/>
      <c r="B86" s="259">
        <v>44916</v>
      </c>
      <c r="C86" s="260" t="s">
        <v>64</v>
      </c>
      <c r="F86" s="264" t="s">
        <v>1756</v>
      </c>
      <c r="G86" s="264"/>
    </row>
    <row r="87" spans="1:16" ht="137" hidden="1" thickTop="1">
      <c r="A87" s="943"/>
      <c r="B87" s="259">
        <v>44917</v>
      </c>
      <c r="C87" s="260" t="s">
        <v>64</v>
      </c>
      <c r="F87" s="264" t="s">
        <v>1756</v>
      </c>
      <c r="G87" s="264"/>
    </row>
    <row r="88" spans="1:16" ht="138" hidden="1" thickTop="1" thickBot="1">
      <c r="A88" s="944"/>
      <c r="B88" s="262">
        <v>44918</v>
      </c>
      <c r="C88" s="275" t="s">
        <v>64</v>
      </c>
      <c r="F88" s="264" t="s">
        <v>1756</v>
      </c>
      <c r="G88" s="264"/>
    </row>
    <row r="89" spans="1:16" ht="137" hidden="1" thickTop="1">
      <c r="A89" s="943" t="s">
        <v>1185</v>
      </c>
      <c r="B89" s="259">
        <v>44921</v>
      </c>
      <c r="C89" s="258" t="s">
        <v>1789</v>
      </c>
      <c r="F89" s="264" t="s">
        <v>1756</v>
      </c>
      <c r="G89" s="264"/>
    </row>
    <row r="90" spans="1:16" ht="137" hidden="1" thickTop="1">
      <c r="A90" s="943"/>
      <c r="B90" s="259">
        <v>44922</v>
      </c>
      <c r="C90" s="260" t="s">
        <v>1789</v>
      </c>
      <c r="F90" s="264" t="s">
        <v>1756</v>
      </c>
      <c r="G90" s="264"/>
    </row>
    <row r="91" spans="1:16" ht="137" hidden="1" thickTop="1">
      <c r="A91" s="943"/>
      <c r="B91" s="259">
        <v>44923</v>
      </c>
      <c r="C91" s="260" t="s">
        <v>64</v>
      </c>
      <c r="F91" s="264" t="s">
        <v>1756</v>
      </c>
      <c r="G91" s="264"/>
    </row>
    <row r="92" spans="1:16" ht="137" hidden="1" thickTop="1">
      <c r="A92" s="943"/>
      <c r="B92" s="259">
        <v>44924</v>
      </c>
      <c r="C92" s="260" t="s">
        <v>64</v>
      </c>
      <c r="F92" s="264" t="s">
        <v>1756</v>
      </c>
      <c r="G92" s="264"/>
    </row>
    <row r="93" spans="1:16" ht="138" hidden="1" thickTop="1" thickBot="1">
      <c r="A93" s="944"/>
      <c r="B93" s="262">
        <v>44925</v>
      </c>
      <c r="C93" s="275" t="s">
        <v>64</v>
      </c>
      <c r="F93" s="264" t="s">
        <v>1756</v>
      </c>
      <c r="G93" s="264"/>
    </row>
    <row r="94" spans="1:16" ht="137" hidden="1" thickTop="1">
      <c r="A94" s="943" t="s">
        <v>507</v>
      </c>
      <c r="B94" s="259">
        <v>44563</v>
      </c>
      <c r="C94" s="280" t="s">
        <v>1789</v>
      </c>
      <c r="F94" s="264" t="s">
        <v>1756</v>
      </c>
      <c r="G94" s="264"/>
    </row>
    <row r="95" spans="1:16" ht="137" hidden="1" thickTop="1">
      <c r="A95" s="943"/>
      <c r="B95" s="259">
        <v>44564</v>
      </c>
      <c r="C95" s="261" t="s">
        <v>1385</v>
      </c>
      <c r="F95" s="264" t="s">
        <v>1756</v>
      </c>
      <c r="G95" s="264"/>
    </row>
    <row r="96" spans="1:16" ht="137" hidden="1" thickTop="1">
      <c r="A96" s="943"/>
      <c r="B96" s="259">
        <v>44565</v>
      </c>
      <c r="C96" s="265" t="s">
        <v>64</v>
      </c>
      <c r="F96" s="264" t="s">
        <v>1756</v>
      </c>
      <c r="G96" s="264"/>
    </row>
    <row r="97" spans="1:16" ht="137" hidden="1" thickTop="1">
      <c r="A97" s="943"/>
      <c r="B97" s="259">
        <v>44566</v>
      </c>
      <c r="C97" s="265" t="s">
        <v>64</v>
      </c>
      <c r="F97" s="264" t="s">
        <v>1756</v>
      </c>
      <c r="G97" s="264"/>
    </row>
    <row r="98" spans="1:16" ht="138" thickTop="1" thickBot="1">
      <c r="A98" s="944"/>
      <c r="B98" s="262">
        <v>44567</v>
      </c>
      <c r="C98" s="314" t="s">
        <v>1694</v>
      </c>
      <c r="D98" t="s">
        <v>310</v>
      </c>
      <c r="E98" s="256" t="s">
        <v>1942</v>
      </c>
      <c r="F98" s="264" t="s">
        <v>1756</v>
      </c>
      <c r="G98" s="264" t="s">
        <v>1423</v>
      </c>
      <c r="H98" s="256" t="s">
        <v>1639</v>
      </c>
      <c r="P98" s="256" t="s">
        <v>1943</v>
      </c>
    </row>
    <row r="99" spans="1:16" ht="137" hidden="1" thickTop="1">
      <c r="A99" s="943" t="s">
        <v>515</v>
      </c>
      <c r="B99" s="259">
        <v>44570</v>
      </c>
      <c r="C99" s="265" t="s">
        <v>64</v>
      </c>
      <c r="F99" s="264" t="s">
        <v>1756</v>
      </c>
      <c r="G99" s="264"/>
    </row>
    <row r="100" spans="1:16" ht="137" hidden="1" thickTop="1">
      <c r="A100" s="943"/>
      <c r="B100" s="259">
        <v>44571</v>
      </c>
      <c r="C100" s="265" t="s">
        <v>64</v>
      </c>
      <c r="F100" s="264" t="s">
        <v>1756</v>
      </c>
      <c r="G100" s="264"/>
    </row>
    <row r="101" spans="1:16" ht="137" hidden="1" thickTop="1">
      <c r="A101" s="943"/>
      <c r="B101" s="259">
        <v>44572</v>
      </c>
      <c r="C101" s="265" t="s">
        <v>64</v>
      </c>
      <c r="F101" s="264" t="s">
        <v>1756</v>
      </c>
      <c r="G101" s="264"/>
    </row>
    <row r="102" spans="1:16" ht="137" hidden="1" thickTop="1">
      <c r="A102" s="943"/>
      <c r="B102" s="259">
        <v>44573</v>
      </c>
      <c r="C102" s="265" t="s">
        <v>64</v>
      </c>
      <c r="F102" s="264" t="s">
        <v>1756</v>
      </c>
      <c r="G102" s="264"/>
    </row>
    <row r="103" spans="1:16" ht="155" thickTop="1" thickBot="1">
      <c r="A103" s="944"/>
      <c r="B103" s="262">
        <v>44574</v>
      </c>
      <c r="C103" s="314" t="s">
        <v>1694</v>
      </c>
      <c r="D103" t="s">
        <v>310</v>
      </c>
      <c r="E103" s="256" t="s">
        <v>1944</v>
      </c>
      <c r="F103" s="264" t="s">
        <v>1756</v>
      </c>
      <c r="G103" s="264" t="s">
        <v>1423</v>
      </c>
      <c r="H103" s="256" t="s">
        <v>1945</v>
      </c>
      <c r="P103" s="256" t="s">
        <v>1946</v>
      </c>
    </row>
    <row r="104" spans="1:16" ht="137" hidden="1" thickTop="1">
      <c r="A104" s="943" t="s">
        <v>521</v>
      </c>
      <c r="B104" s="259">
        <v>44577</v>
      </c>
      <c r="C104" s="267" t="s">
        <v>64</v>
      </c>
      <c r="F104" s="264" t="s">
        <v>1756</v>
      </c>
      <c r="G104" s="264"/>
    </row>
    <row r="105" spans="1:16" ht="137" hidden="1" thickTop="1">
      <c r="A105" s="943"/>
      <c r="B105" s="259">
        <v>44578</v>
      </c>
      <c r="C105" s="267" t="s">
        <v>64</v>
      </c>
      <c r="F105" s="264" t="s">
        <v>1756</v>
      </c>
      <c r="G105" s="264"/>
    </row>
    <row r="106" spans="1:16" ht="137" hidden="1" thickTop="1">
      <c r="A106" s="943"/>
      <c r="B106" s="259">
        <v>44579</v>
      </c>
      <c r="C106" s="267" t="s">
        <v>64</v>
      </c>
      <c r="F106" s="264" t="s">
        <v>1756</v>
      </c>
      <c r="G106" s="264"/>
    </row>
    <row r="107" spans="1:16" ht="137" hidden="1" thickTop="1">
      <c r="A107" s="943"/>
      <c r="B107" s="259">
        <v>44580</v>
      </c>
      <c r="C107" s="268" t="s">
        <v>1792</v>
      </c>
      <c r="F107" s="264" t="s">
        <v>1756</v>
      </c>
      <c r="G107" s="264"/>
    </row>
    <row r="108" spans="1:16" ht="138" thickTop="1" thickBot="1">
      <c r="A108" s="944"/>
      <c r="B108" s="262">
        <v>44581</v>
      </c>
      <c r="C108" s="269" t="s">
        <v>64</v>
      </c>
      <c r="D108" s="256" t="s">
        <v>310</v>
      </c>
      <c r="E108" s="256" t="s">
        <v>1947</v>
      </c>
      <c r="F108" s="264" t="s">
        <v>1756</v>
      </c>
      <c r="G108" s="264" t="s">
        <v>1638</v>
      </c>
      <c r="H108" s="256" t="s">
        <v>1948</v>
      </c>
      <c r="P108" s="256" t="s">
        <v>1949</v>
      </c>
    </row>
    <row r="109" spans="1:16" ht="137" hidden="1" thickTop="1">
      <c r="A109" s="943" t="s">
        <v>528</v>
      </c>
      <c r="B109" s="259">
        <v>44584</v>
      </c>
      <c r="C109" s="281" t="s">
        <v>1207</v>
      </c>
      <c r="F109" s="264" t="s">
        <v>1756</v>
      </c>
      <c r="G109" s="264"/>
    </row>
    <row r="110" spans="1:16" ht="137" hidden="1" thickTop="1">
      <c r="A110" s="943"/>
      <c r="B110" s="259">
        <v>44585</v>
      </c>
      <c r="C110" s="270" t="s">
        <v>64</v>
      </c>
      <c r="F110" s="264" t="s">
        <v>1756</v>
      </c>
      <c r="G110" s="264"/>
    </row>
    <row r="111" spans="1:16" ht="137" hidden="1" thickTop="1">
      <c r="A111" s="943"/>
      <c r="B111" s="259">
        <v>44586</v>
      </c>
      <c r="C111" s="270" t="s">
        <v>64</v>
      </c>
      <c r="F111" s="264" t="s">
        <v>1756</v>
      </c>
      <c r="G111" s="264"/>
    </row>
    <row r="112" spans="1:16" ht="137" hidden="1" thickTop="1">
      <c r="A112" s="943"/>
      <c r="B112" s="259">
        <v>44587</v>
      </c>
      <c r="C112" s="270" t="s">
        <v>64</v>
      </c>
      <c r="F112" s="264" t="s">
        <v>1756</v>
      </c>
      <c r="G112" s="264"/>
    </row>
    <row r="113" spans="1:16" ht="138" thickTop="1" thickBot="1">
      <c r="A113" s="944"/>
      <c r="B113" s="262">
        <v>44588</v>
      </c>
      <c r="C113" s="315" t="s">
        <v>1702</v>
      </c>
      <c r="D113" s="256" t="s">
        <v>310</v>
      </c>
      <c r="E113" s="256" t="s">
        <v>1950</v>
      </c>
      <c r="F113" s="264" t="s">
        <v>1756</v>
      </c>
      <c r="G113" s="264" t="s">
        <v>1638</v>
      </c>
      <c r="H113" s="256" t="s">
        <v>1641</v>
      </c>
      <c r="P113" s="256" t="s">
        <v>1951</v>
      </c>
    </row>
    <row r="114" spans="1:16" ht="137" hidden="1" thickTop="1">
      <c r="A114" s="943" t="s">
        <v>535</v>
      </c>
      <c r="B114" s="259">
        <v>44591</v>
      </c>
      <c r="C114" s="270" t="s">
        <v>64</v>
      </c>
      <c r="F114" s="264" t="s">
        <v>1756</v>
      </c>
      <c r="G114" s="264"/>
    </row>
    <row r="115" spans="1:16" ht="137" hidden="1" thickTop="1">
      <c r="A115" s="943"/>
      <c r="B115" s="259">
        <v>44592</v>
      </c>
      <c r="C115" s="270" t="s">
        <v>64</v>
      </c>
      <c r="F115" s="264" t="s">
        <v>1756</v>
      </c>
      <c r="G115" s="264"/>
    </row>
    <row r="116" spans="1:16" ht="137" hidden="1" thickTop="1">
      <c r="A116" s="943"/>
      <c r="B116" s="259">
        <v>44593</v>
      </c>
      <c r="C116" s="270" t="s">
        <v>64</v>
      </c>
      <c r="F116" s="264" t="s">
        <v>1756</v>
      </c>
      <c r="G116" s="264"/>
    </row>
    <row r="117" spans="1:16" ht="137" hidden="1" thickTop="1">
      <c r="A117" s="943"/>
      <c r="B117" s="259">
        <v>44594</v>
      </c>
      <c r="C117" s="270" t="s">
        <v>64</v>
      </c>
      <c r="F117" s="264" t="s">
        <v>1756</v>
      </c>
      <c r="G117" s="264"/>
    </row>
    <row r="118" spans="1:16" ht="138" thickTop="1" thickBot="1">
      <c r="A118" s="944"/>
      <c r="B118" s="262">
        <v>44595</v>
      </c>
      <c r="C118" s="315" t="s">
        <v>1702</v>
      </c>
      <c r="D118" s="256" t="s">
        <v>310</v>
      </c>
      <c r="E118" s="256" t="s">
        <v>1952</v>
      </c>
      <c r="F118" s="264" t="s">
        <v>1756</v>
      </c>
      <c r="G118" s="264" t="s">
        <v>1638</v>
      </c>
      <c r="H118" s="256" t="s">
        <v>1387</v>
      </c>
      <c r="P118" s="256" t="s">
        <v>1953</v>
      </c>
    </row>
    <row r="119" spans="1:16" ht="137" hidden="1" thickTop="1">
      <c r="A119" s="943" t="s">
        <v>1274</v>
      </c>
      <c r="B119" s="259">
        <v>44598</v>
      </c>
      <c r="C119" s="267" t="s">
        <v>64</v>
      </c>
      <c r="F119" s="264" t="s">
        <v>1756</v>
      </c>
      <c r="G119" s="264"/>
    </row>
    <row r="120" spans="1:16" ht="137" hidden="1" thickTop="1">
      <c r="A120" s="943"/>
      <c r="B120" s="259">
        <v>44599</v>
      </c>
      <c r="C120" s="267" t="s">
        <v>64</v>
      </c>
      <c r="F120" s="264" t="s">
        <v>1756</v>
      </c>
      <c r="G120" s="264"/>
    </row>
    <row r="121" spans="1:16" ht="137" hidden="1" thickTop="1">
      <c r="A121" s="943"/>
      <c r="B121" s="259">
        <v>44600</v>
      </c>
      <c r="C121" s="267" t="s">
        <v>64</v>
      </c>
      <c r="F121" s="264" t="s">
        <v>1756</v>
      </c>
      <c r="G121" s="264"/>
    </row>
    <row r="122" spans="1:16" ht="137" hidden="1" thickTop="1">
      <c r="A122" s="943"/>
      <c r="B122" s="259">
        <v>44601</v>
      </c>
      <c r="C122" s="268" t="s">
        <v>1797</v>
      </c>
      <c r="F122" s="264" t="s">
        <v>1756</v>
      </c>
    </row>
    <row r="123" spans="1:16" ht="138" thickTop="1" thickBot="1">
      <c r="A123" s="944"/>
      <c r="B123" s="262">
        <v>44602</v>
      </c>
      <c r="C123" s="269" t="s">
        <v>64</v>
      </c>
      <c r="D123" s="256" t="s">
        <v>310</v>
      </c>
      <c r="E123" s="256" t="s">
        <v>126</v>
      </c>
      <c r="F123" s="264" t="s">
        <v>1756</v>
      </c>
      <c r="G123" s="264" t="s">
        <v>1638</v>
      </c>
      <c r="H123" s="256" t="s">
        <v>1391</v>
      </c>
      <c r="P123" s="256" t="s">
        <v>1954</v>
      </c>
    </row>
    <row r="124" spans="1:16" ht="137" hidden="1" thickTop="1">
      <c r="A124" s="943" t="s">
        <v>1185</v>
      </c>
      <c r="B124" s="259">
        <v>44605</v>
      </c>
      <c r="C124" s="260" t="s">
        <v>64</v>
      </c>
      <c r="F124" s="264" t="s">
        <v>1756</v>
      </c>
      <c r="G124" s="264"/>
    </row>
    <row r="125" spans="1:16" ht="137" hidden="1" thickTop="1">
      <c r="A125" s="943"/>
      <c r="B125" s="259">
        <v>44606</v>
      </c>
      <c r="C125" s="260" t="s">
        <v>64</v>
      </c>
      <c r="F125" s="264" t="s">
        <v>1756</v>
      </c>
      <c r="G125" s="264"/>
    </row>
    <row r="126" spans="1:16" ht="137" hidden="1" thickTop="1">
      <c r="A126" s="943"/>
      <c r="B126" s="259">
        <v>44607</v>
      </c>
      <c r="C126" s="260" t="s">
        <v>64</v>
      </c>
      <c r="F126" s="264" t="s">
        <v>1756</v>
      </c>
      <c r="G126" s="264"/>
    </row>
    <row r="127" spans="1:16" ht="137" hidden="1" thickTop="1">
      <c r="A127" s="943"/>
      <c r="B127" s="259">
        <v>44608</v>
      </c>
      <c r="C127" s="260" t="s">
        <v>64</v>
      </c>
      <c r="F127" s="264" t="s">
        <v>1756</v>
      </c>
      <c r="G127" s="264"/>
    </row>
    <row r="128" spans="1:16" ht="18" thickTop="1" thickBot="1">
      <c r="A128" s="944"/>
      <c r="B128" s="262">
        <v>44609</v>
      </c>
      <c r="C128" s="275" t="s">
        <v>64</v>
      </c>
      <c r="D128" s="256"/>
      <c r="F128" s="264"/>
      <c r="G128" s="264"/>
      <c r="H128" s="256"/>
    </row>
    <row r="129" spans="1:16" ht="137" hidden="1" thickTop="1">
      <c r="A129" s="943" t="s">
        <v>1287</v>
      </c>
      <c r="B129" s="259">
        <v>44612</v>
      </c>
      <c r="C129" s="265" t="s">
        <v>1799</v>
      </c>
      <c r="F129" s="264" t="s">
        <v>1756</v>
      </c>
      <c r="G129" s="264"/>
    </row>
    <row r="130" spans="1:16" ht="137" hidden="1" thickTop="1">
      <c r="A130" s="943"/>
      <c r="B130" s="259">
        <v>44613</v>
      </c>
      <c r="C130" s="265" t="s">
        <v>64</v>
      </c>
      <c r="F130" s="264" t="s">
        <v>1756</v>
      </c>
      <c r="G130" s="264"/>
    </row>
    <row r="131" spans="1:16" ht="137" hidden="1" thickTop="1">
      <c r="A131" s="943"/>
      <c r="B131" s="259">
        <v>44614</v>
      </c>
      <c r="C131" s="265" t="s">
        <v>64</v>
      </c>
      <c r="F131" s="264" t="s">
        <v>1756</v>
      </c>
      <c r="G131" s="264"/>
    </row>
    <row r="132" spans="1:16" ht="137" hidden="1" thickTop="1">
      <c r="A132" s="943"/>
      <c r="B132" s="259">
        <v>44615</v>
      </c>
      <c r="C132" s="265" t="s">
        <v>64</v>
      </c>
      <c r="F132" s="264" t="s">
        <v>1756</v>
      </c>
      <c r="G132" s="264"/>
    </row>
    <row r="133" spans="1:16" ht="138" thickTop="1" thickBot="1">
      <c r="A133" s="944"/>
      <c r="B133" s="262">
        <v>44616</v>
      </c>
      <c r="C133" s="314" t="s">
        <v>1694</v>
      </c>
      <c r="D133" s="256" t="s">
        <v>310</v>
      </c>
      <c r="E133" s="256" t="s">
        <v>1955</v>
      </c>
      <c r="F133" s="264" t="s">
        <v>1756</v>
      </c>
      <c r="G133" s="264" t="s">
        <v>1638</v>
      </c>
      <c r="H133" s="256" t="s">
        <v>1456</v>
      </c>
      <c r="P133" s="256" t="s">
        <v>1956</v>
      </c>
    </row>
    <row r="134" spans="1:16" ht="137" hidden="1" thickTop="1">
      <c r="A134" s="943" t="s">
        <v>1297</v>
      </c>
      <c r="B134" s="259">
        <v>44619</v>
      </c>
      <c r="C134" s="265" t="s">
        <v>64</v>
      </c>
      <c r="F134" s="264" t="s">
        <v>1756</v>
      </c>
      <c r="G134" s="264"/>
    </row>
    <row r="135" spans="1:16" ht="137" hidden="1" thickTop="1">
      <c r="A135" s="943"/>
      <c r="B135" s="259">
        <v>44620</v>
      </c>
      <c r="C135" s="265" t="s">
        <v>64</v>
      </c>
      <c r="F135" s="264" t="s">
        <v>1756</v>
      </c>
      <c r="G135" s="264"/>
    </row>
    <row r="136" spans="1:16" ht="137" hidden="1" thickTop="1">
      <c r="A136" s="943"/>
      <c r="B136" s="259">
        <v>44621</v>
      </c>
      <c r="C136" s="265" t="s">
        <v>64</v>
      </c>
      <c r="F136" s="264" t="s">
        <v>1756</v>
      </c>
      <c r="G136" s="264"/>
    </row>
    <row r="137" spans="1:16" ht="137" hidden="1" thickTop="1">
      <c r="A137" s="943"/>
      <c r="B137" s="259">
        <v>44622</v>
      </c>
      <c r="C137" s="265" t="s">
        <v>64</v>
      </c>
      <c r="F137" s="264" t="s">
        <v>1756</v>
      </c>
      <c r="G137" s="264"/>
    </row>
    <row r="138" spans="1:16" ht="172" thickTop="1" thickBot="1">
      <c r="A138" s="944"/>
      <c r="B138" s="262">
        <v>44623</v>
      </c>
      <c r="C138" s="314" t="s">
        <v>1694</v>
      </c>
      <c r="D138" s="256" t="s">
        <v>310</v>
      </c>
      <c r="E138" s="256" t="s">
        <v>1955</v>
      </c>
      <c r="F138" s="264" t="s">
        <v>1756</v>
      </c>
      <c r="G138" s="264" t="s">
        <v>1638</v>
      </c>
      <c r="H138" s="256" t="s">
        <v>1456</v>
      </c>
      <c r="P138" s="256" t="s">
        <v>1957</v>
      </c>
    </row>
    <row r="139" spans="1:16" ht="137" hidden="1" thickTop="1">
      <c r="A139" s="943" t="s">
        <v>1304</v>
      </c>
      <c r="B139" s="259">
        <v>44626</v>
      </c>
      <c r="C139" s="267" t="s">
        <v>64</v>
      </c>
      <c r="F139" s="264" t="s">
        <v>1756</v>
      </c>
      <c r="G139" s="264"/>
    </row>
    <row r="140" spans="1:16" ht="137" hidden="1" thickTop="1">
      <c r="A140" s="943"/>
      <c r="B140" s="259">
        <v>44627</v>
      </c>
      <c r="C140" s="267" t="s">
        <v>64</v>
      </c>
      <c r="F140" s="264" t="s">
        <v>1756</v>
      </c>
      <c r="G140" s="264"/>
    </row>
    <row r="141" spans="1:16" ht="137" hidden="1" thickTop="1">
      <c r="A141" s="943"/>
      <c r="B141" s="259">
        <v>44628</v>
      </c>
      <c r="C141" s="267" t="s">
        <v>64</v>
      </c>
      <c r="F141" s="264" t="s">
        <v>1756</v>
      </c>
      <c r="G141" s="264"/>
    </row>
    <row r="142" spans="1:16" ht="137" hidden="1" thickTop="1">
      <c r="A142" s="943"/>
      <c r="B142" s="259">
        <v>44629</v>
      </c>
      <c r="C142" s="267" t="s">
        <v>64</v>
      </c>
      <c r="F142" s="264" t="s">
        <v>1756</v>
      </c>
      <c r="G142" s="264"/>
    </row>
    <row r="143" spans="1:16" ht="138" thickTop="1" thickBot="1">
      <c r="A143" s="944"/>
      <c r="B143" s="262">
        <v>44630</v>
      </c>
      <c r="C143" s="269" t="s">
        <v>64</v>
      </c>
      <c r="D143" s="256" t="s">
        <v>310</v>
      </c>
      <c r="E143" s="256" t="s">
        <v>1655</v>
      </c>
      <c r="F143" s="264" t="s">
        <v>1756</v>
      </c>
      <c r="G143" s="264" t="s">
        <v>1638</v>
      </c>
      <c r="H143" t="s">
        <v>1958</v>
      </c>
      <c r="P143" s="256" t="s">
        <v>1959</v>
      </c>
    </row>
    <row r="144" spans="1:16" ht="137" hidden="1" thickTop="1">
      <c r="A144" s="943" t="s">
        <v>1315</v>
      </c>
      <c r="B144" s="259">
        <v>44633</v>
      </c>
      <c r="C144" s="261" t="s">
        <v>1385</v>
      </c>
      <c r="F144" s="264" t="s">
        <v>1756</v>
      </c>
      <c r="G144" s="264"/>
    </row>
    <row r="145" spans="1:16" ht="137" hidden="1" thickTop="1">
      <c r="A145" s="943"/>
      <c r="B145" s="259">
        <v>44634</v>
      </c>
      <c r="C145" s="270" t="s">
        <v>64</v>
      </c>
      <c r="F145" s="264" t="s">
        <v>1756</v>
      </c>
      <c r="G145" s="264"/>
    </row>
    <row r="146" spans="1:16" ht="137" hidden="1" thickTop="1">
      <c r="A146" s="943"/>
      <c r="B146" s="259">
        <v>44635</v>
      </c>
      <c r="C146" s="270" t="s">
        <v>64</v>
      </c>
      <c r="F146" s="264" t="s">
        <v>1756</v>
      </c>
      <c r="G146" s="264"/>
    </row>
    <row r="147" spans="1:16" ht="137" hidden="1" thickTop="1">
      <c r="A147" s="943"/>
      <c r="B147" s="259">
        <v>44636</v>
      </c>
      <c r="C147" s="270" t="s">
        <v>64</v>
      </c>
      <c r="F147" s="264" t="s">
        <v>1756</v>
      </c>
      <c r="G147" s="264"/>
    </row>
    <row r="148" spans="1:16" ht="308" thickTop="1" thickBot="1">
      <c r="A148" s="944"/>
      <c r="B148" s="262">
        <v>44637</v>
      </c>
      <c r="C148" s="315" t="s">
        <v>1702</v>
      </c>
      <c r="D148" t="s">
        <v>1960</v>
      </c>
      <c r="E148" s="256" t="s">
        <v>1961</v>
      </c>
      <c r="F148" s="264" t="s">
        <v>1756</v>
      </c>
      <c r="G148" s="264" t="s">
        <v>1962</v>
      </c>
      <c r="H148" s="256" t="s">
        <v>1963</v>
      </c>
      <c r="P148" s="256" t="s">
        <v>1964</v>
      </c>
    </row>
    <row r="149" spans="1:16" ht="137" hidden="1" thickTop="1">
      <c r="A149" s="943" t="s">
        <v>1322</v>
      </c>
      <c r="B149" s="259">
        <v>44640</v>
      </c>
      <c r="C149" s="270" t="s">
        <v>64</v>
      </c>
      <c r="F149" s="264" t="s">
        <v>1756</v>
      </c>
      <c r="G149" s="264"/>
    </row>
    <row r="150" spans="1:16" ht="137" hidden="1" thickTop="1">
      <c r="A150" s="943"/>
      <c r="B150" s="259">
        <v>44641</v>
      </c>
      <c r="C150" s="270" t="s">
        <v>64</v>
      </c>
      <c r="F150" s="264" t="s">
        <v>1756</v>
      </c>
      <c r="G150" s="264"/>
    </row>
    <row r="151" spans="1:16" ht="137" hidden="1" thickTop="1">
      <c r="A151" s="943"/>
      <c r="B151" s="259">
        <v>44642</v>
      </c>
      <c r="C151" s="270" t="s">
        <v>64</v>
      </c>
      <c r="F151" s="264" t="s">
        <v>1756</v>
      </c>
      <c r="G151" s="264"/>
    </row>
    <row r="152" spans="1:16" ht="137" hidden="1" thickTop="1">
      <c r="A152" s="943"/>
      <c r="B152" s="259">
        <v>44643</v>
      </c>
      <c r="C152" s="270" t="s">
        <v>64</v>
      </c>
      <c r="F152" s="264" t="s">
        <v>1756</v>
      </c>
      <c r="G152" s="264"/>
    </row>
    <row r="153" spans="1:16" ht="155" thickTop="1" thickBot="1">
      <c r="A153" s="944"/>
      <c r="B153" s="262">
        <v>44644</v>
      </c>
      <c r="C153" s="315" t="s">
        <v>1702</v>
      </c>
      <c r="D153" t="s">
        <v>1960</v>
      </c>
      <c r="E153" s="256" t="s">
        <v>1961</v>
      </c>
      <c r="F153" s="264" t="s">
        <v>1756</v>
      </c>
      <c r="G153" s="264" t="s">
        <v>1962</v>
      </c>
      <c r="H153" s="256" t="s">
        <v>1965</v>
      </c>
      <c r="P153" s="256" t="s">
        <v>1966</v>
      </c>
    </row>
    <row r="154" spans="1:16" ht="137" hidden="1" thickTop="1">
      <c r="A154" s="943" t="s">
        <v>1805</v>
      </c>
      <c r="B154" s="259">
        <v>44647</v>
      </c>
      <c r="C154" s="267" t="s">
        <v>64</v>
      </c>
      <c r="F154" s="264" t="s">
        <v>1756</v>
      </c>
      <c r="G154" s="264"/>
    </row>
    <row r="155" spans="1:16" ht="137" hidden="1" thickTop="1">
      <c r="A155" s="943"/>
      <c r="B155" s="259">
        <v>44648</v>
      </c>
      <c r="C155" s="267" t="s">
        <v>64</v>
      </c>
      <c r="F155" s="264" t="s">
        <v>1756</v>
      </c>
      <c r="G155" s="264"/>
    </row>
    <row r="156" spans="1:16" ht="137" hidden="1" thickTop="1">
      <c r="A156" s="943"/>
      <c r="B156" s="259">
        <v>44649</v>
      </c>
      <c r="C156" s="267" t="s">
        <v>64</v>
      </c>
      <c r="F156" s="264" t="s">
        <v>1756</v>
      </c>
      <c r="G156" s="264"/>
    </row>
    <row r="157" spans="1:16" ht="137" hidden="1" thickTop="1">
      <c r="A157" s="943"/>
      <c r="B157" s="259">
        <v>44650</v>
      </c>
      <c r="C157" s="268" t="s">
        <v>1806</v>
      </c>
      <c r="F157" s="264" t="s">
        <v>1756</v>
      </c>
      <c r="G157" s="264"/>
    </row>
    <row r="158" spans="1:16" ht="168.75" customHeight="1" thickTop="1" thickBot="1">
      <c r="A158" s="944"/>
      <c r="B158" s="262">
        <v>44651</v>
      </c>
      <c r="C158" s="269" t="s">
        <v>64</v>
      </c>
      <c r="D158" t="s">
        <v>1960</v>
      </c>
      <c r="E158" s="256" t="s">
        <v>1967</v>
      </c>
      <c r="F158" s="264" t="s">
        <v>1756</v>
      </c>
      <c r="G158" s="264" t="s">
        <v>1968</v>
      </c>
      <c r="H158" s="256" t="s">
        <v>1969</v>
      </c>
      <c r="P158" s="246" t="s">
        <v>1970</v>
      </c>
    </row>
    <row r="159" spans="1:16" ht="17" thickTop="1">
      <c r="A159" s="943" t="s">
        <v>1185</v>
      </c>
      <c r="B159" s="259">
        <v>44654</v>
      </c>
      <c r="C159" s="260" t="s">
        <v>64</v>
      </c>
    </row>
    <row r="160" spans="1:16">
      <c r="A160" s="943"/>
      <c r="B160" s="259">
        <v>44655</v>
      </c>
      <c r="C160" s="260" t="s">
        <v>64</v>
      </c>
    </row>
    <row r="161" spans="1:16">
      <c r="A161" s="943"/>
      <c r="B161" s="259">
        <v>44656</v>
      </c>
      <c r="C161" s="260" t="s">
        <v>64</v>
      </c>
    </row>
    <row r="162" spans="1:16">
      <c r="A162" s="943"/>
      <c r="B162" s="259">
        <v>44657</v>
      </c>
      <c r="C162" s="260" t="s">
        <v>64</v>
      </c>
    </row>
    <row r="163" spans="1:16" ht="17" thickBot="1">
      <c r="A163" s="944"/>
      <c r="B163" s="262">
        <v>44658</v>
      </c>
      <c r="C163" s="275" t="s">
        <v>64</v>
      </c>
    </row>
    <row r="164" spans="1:16" ht="17" thickTop="1">
      <c r="A164" s="949" t="s">
        <v>64</v>
      </c>
      <c r="B164" s="259">
        <v>44661</v>
      </c>
      <c r="C164" s="258" t="s">
        <v>64</v>
      </c>
    </row>
    <row r="165" spans="1:16">
      <c r="A165" s="949"/>
      <c r="B165" s="259">
        <v>44662</v>
      </c>
      <c r="C165" s="260" t="s">
        <v>64</v>
      </c>
    </row>
    <row r="166" spans="1:16">
      <c r="A166" s="949"/>
      <c r="B166" s="259">
        <v>44663</v>
      </c>
      <c r="C166" s="260" t="s">
        <v>64</v>
      </c>
    </row>
    <row r="167" spans="1:16">
      <c r="A167" s="949"/>
      <c r="B167" s="259">
        <v>44664</v>
      </c>
      <c r="C167" s="260" t="s">
        <v>64</v>
      </c>
    </row>
    <row r="168" spans="1:16" ht="17" thickBot="1">
      <c r="A168" s="950"/>
      <c r="B168" s="262">
        <v>44665</v>
      </c>
      <c r="C168" s="275" t="s">
        <v>64</v>
      </c>
    </row>
    <row r="169" spans="1:16" ht="17" thickTop="1">
      <c r="A169" s="943" t="s">
        <v>1810</v>
      </c>
      <c r="B169" s="259">
        <v>44668</v>
      </c>
      <c r="C169" s="265" t="s">
        <v>1811</v>
      </c>
    </row>
    <row r="170" spans="1:16">
      <c r="A170" s="943"/>
      <c r="B170" s="259">
        <v>44669</v>
      </c>
      <c r="C170" s="265" t="s">
        <v>64</v>
      </c>
    </row>
    <row r="171" spans="1:16">
      <c r="A171" s="943"/>
      <c r="B171" s="259">
        <v>44670</v>
      </c>
      <c r="C171" s="265" t="s">
        <v>64</v>
      </c>
    </row>
    <row r="172" spans="1:16">
      <c r="A172" s="943"/>
      <c r="B172" s="259">
        <v>44671</v>
      </c>
      <c r="C172" s="265" t="s">
        <v>64</v>
      </c>
    </row>
    <row r="173" spans="1:16" ht="18" thickBot="1">
      <c r="A173" s="944"/>
      <c r="B173" s="262">
        <v>44672</v>
      </c>
      <c r="C173" s="266" t="s">
        <v>64</v>
      </c>
      <c r="D173" s="316" t="s">
        <v>1971</v>
      </c>
      <c r="E173" s="317" t="s">
        <v>408</v>
      </c>
      <c r="F173" s="317"/>
      <c r="G173" s="317"/>
      <c r="H173" s="317" t="s">
        <v>1972</v>
      </c>
      <c r="P173" t="s">
        <v>1973</v>
      </c>
    </row>
    <row r="174" spans="1:16" ht="17" thickTop="1">
      <c r="A174" s="943" t="s">
        <v>1814</v>
      </c>
      <c r="B174" s="259">
        <v>44675</v>
      </c>
      <c r="C174" s="265" t="s">
        <v>64</v>
      </c>
      <c r="D174" s="316"/>
      <c r="E174" s="317"/>
      <c r="F174" s="317"/>
      <c r="G174" s="317"/>
      <c r="H174" s="316"/>
    </row>
    <row r="175" spans="1:16">
      <c r="A175" s="943"/>
      <c r="B175" s="259">
        <v>44676</v>
      </c>
      <c r="C175" s="265" t="s">
        <v>64</v>
      </c>
      <c r="D175" s="316"/>
      <c r="E175" s="317"/>
      <c r="F175" s="317"/>
      <c r="G175" s="317"/>
      <c r="H175" s="316"/>
    </row>
    <row r="176" spans="1:16">
      <c r="A176" s="943"/>
      <c r="B176" s="259">
        <v>44677</v>
      </c>
      <c r="C176" s="265" t="s">
        <v>64</v>
      </c>
      <c r="D176" s="316"/>
      <c r="E176" s="317"/>
      <c r="F176" s="317"/>
      <c r="G176" s="317"/>
      <c r="H176" s="316"/>
    </row>
    <row r="177" spans="1:16">
      <c r="A177" s="943"/>
      <c r="B177" s="259">
        <v>44678</v>
      </c>
      <c r="C177" s="265" t="s">
        <v>64</v>
      </c>
      <c r="D177" s="316"/>
      <c r="E177" s="317"/>
      <c r="F177" s="317"/>
      <c r="G177" s="317"/>
      <c r="H177" s="316"/>
    </row>
    <row r="178" spans="1:16" ht="154" thickBot="1">
      <c r="A178" s="944"/>
      <c r="B178" s="262">
        <v>44679</v>
      </c>
      <c r="C178" s="266" t="s">
        <v>64</v>
      </c>
      <c r="D178" s="316" t="s">
        <v>1971</v>
      </c>
      <c r="E178" s="317" t="s">
        <v>408</v>
      </c>
      <c r="F178" s="317"/>
      <c r="G178" s="317"/>
      <c r="H178" s="317" t="s">
        <v>1974</v>
      </c>
      <c r="P178" s="256" t="s">
        <v>1975</v>
      </c>
    </row>
    <row r="179" spans="1:16" ht="17" thickTop="1">
      <c r="A179" s="943" t="s">
        <v>1817</v>
      </c>
      <c r="B179" s="259">
        <v>44682</v>
      </c>
      <c r="C179" s="260" t="s">
        <v>1789</v>
      </c>
      <c r="D179" s="316"/>
      <c r="E179" s="317"/>
      <c r="F179" s="317"/>
      <c r="G179" s="317"/>
      <c r="H179" s="316"/>
    </row>
    <row r="180" spans="1:16">
      <c r="A180" s="943"/>
      <c r="B180" s="259">
        <v>44683</v>
      </c>
      <c r="C180" s="267" t="s">
        <v>64</v>
      </c>
      <c r="D180" s="316"/>
      <c r="E180" s="317"/>
      <c r="F180" s="317"/>
      <c r="G180" s="317"/>
      <c r="H180" s="316"/>
    </row>
    <row r="181" spans="1:16">
      <c r="A181" s="943"/>
      <c r="B181" s="259">
        <v>44684</v>
      </c>
      <c r="C181" s="267" t="s">
        <v>64</v>
      </c>
      <c r="D181" s="316"/>
      <c r="E181" s="317"/>
      <c r="F181" s="317"/>
      <c r="G181" s="317"/>
      <c r="H181" s="316"/>
    </row>
    <row r="182" spans="1:16">
      <c r="A182" s="943"/>
      <c r="B182" s="259">
        <v>44685</v>
      </c>
      <c r="C182" s="267" t="s">
        <v>64</v>
      </c>
      <c r="D182" s="316"/>
      <c r="E182" s="317"/>
      <c r="F182" s="317"/>
      <c r="G182" s="317"/>
      <c r="H182" s="316"/>
    </row>
    <row r="183" spans="1:16" ht="137" thickBot="1">
      <c r="A183" s="944"/>
      <c r="B183" s="262">
        <v>44686</v>
      </c>
      <c r="C183" s="269" t="s">
        <v>64</v>
      </c>
      <c r="D183" s="316" t="s">
        <v>1971</v>
      </c>
      <c r="E183" s="317" t="s">
        <v>408</v>
      </c>
      <c r="F183" s="317"/>
      <c r="G183" s="317"/>
      <c r="H183" s="316" t="s">
        <v>1974</v>
      </c>
      <c r="P183" s="256" t="s">
        <v>1976</v>
      </c>
    </row>
    <row r="184" spans="1:16" ht="17" thickTop="1">
      <c r="A184" s="943" t="s">
        <v>1819</v>
      </c>
      <c r="B184" s="259">
        <v>44689</v>
      </c>
      <c r="C184" s="270" t="s">
        <v>64</v>
      </c>
      <c r="D184" s="316"/>
      <c r="E184" s="317"/>
      <c r="F184" s="317"/>
      <c r="G184" s="317"/>
      <c r="H184" s="316"/>
    </row>
    <row r="185" spans="1:16">
      <c r="A185" s="943"/>
      <c r="B185" s="259">
        <v>44690</v>
      </c>
      <c r="C185" s="270" t="s">
        <v>64</v>
      </c>
      <c r="D185" s="316"/>
      <c r="E185" s="317"/>
      <c r="F185" s="317"/>
      <c r="G185" s="317"/>
      <c r="H185" s="316"/>
    </row>
    <row r="186" spans="1:16">
      <c r="A186" s="943"/>
      <c r="B186" s="259">
        <v>44691</v>
      </c>
      <c r="C186" s="270" t="s">
        <v>64</v>
      </c>
      <c r="D186" s="316"/>
      <c r="E186" s="317"/>
      <c r="F186" s="317"/>
      <c r="G186" s="317"/>
      <c r="H186" s="316"/>
    </row>
    <row r="187" spans="1:16">
      <c r="A187" s="943"/>
      <c r="B187" s="259">
        <v>44692</v>
      </c>
      <c r="C187" s="270" t="s">
        <v>64</v>
      </c>
      <c r="D187" s="316"/>
      <c r="E187" s="317"/>
      <c r="F187" s="317"/>
      <c r="G187" s="317"/>
      <c r="H187" s="316"/>
    </row>
    <row r="188" spans="1:16" ht="154" thickBot="1">
      <c r="A188" s="944"/>
      <c r="B188" s="262">
        <v>44693</v>
      </c>
      <c r="C188" s="272" t="s">
        <v>64</v>
      </c>
      <c r="D188" s="316" t="s">
        <v>346</v>
      </c>
      <c r="E188" s="317" t="s">
        <v>408</v>
      </c>
      <c r="F188" s="317"/>
      <c r="G188" s="317"/>
      <c r="H188" s="316" t="s">
        <v>1974</v>
      </c>
      <c r="P188" s="256" t="s">
        <v>1977</v>
      </c>
    </row>
    <row r="189" spans="1:16" ht="17" thickTop="1">
      <c r="A189" s="943" t="s">
        <v>1821</v>
      </c>
      <c r="B189" s="259">
        <v>44696</v>
      </c>
      <c r="C189" s="270" t="s">
        <v>64</v>
      </c>
      <c r="D189" s="316"/>
      <c r="E189" s="317"/>
      <c r="F189" s="317"/>
      <c r="G189" s="317"/>
      <c r="H189" s="316"/>
    </row>
    <row r="190" spans="1:16">
      <c r="A190" s="943"/>
      <c r="B190" s="259">
        <v>44697</v>
      </c>
      <c r="C190" s="270" t="s">
        <v>64</v>
      </c>
      <c r="D190" s="316"/>
      <c r="E190" s="317"/>
      <c r="F190" s="317"/>
      <c r="G190" s="317"/>
      <c r="H190" s="316"/>
    </row>
    <row r="191" spans="1:16">
      <c r="A191" s="943"/>
      <c r="B191" s="259">
        <v>44698</v>
      </c>
      <c r="C191" s="270" t="s">
        <v>64</v>
      </c>
      <c r="D191" s="316"/>
      <c r="E191" s="317"/>
      <c r="F191" s="317"/>
      <c r="G191" s="317"/>
      <c r="H191" s="316"/>
    </row>
    <row r="192" spans="1:16">
      <c r="A192" s="943"/>
      <c r="B192" s="259">
        <v>44699</v>
      </c>
      <c r="C192" s="270" t="s">
        <v>64</v>
      </c>
      <c r="D192" s="316"/>
      <c r="E192" s="317"/>
      <c r="F192" s="317"/>
      <c r="G192" s="317"/>
      <c r="H192" s="316"/>
    </row>
    <row r="193" spans="1:16" ht="69" thickBot="1">
      <c r="A193" s="944"/>
      <c r="B193" s="262">
        <v>44700</v>
      </c>
      <c r="C193" s="272" t="s">
        <v>64</v>
      </c>
      <c r="D193" s="316" t="s">
        <v>1978</v>
      </c>
      <c r="E193" s="317" t="s">
        <v>408</v>
      </c>
      <c r="F193" s="317"/>
      <c r="G193" s="317"/>
      <c r="H193" s="316" t="s">
        <v>1974</v>
      </c>
      <c r="P193" s="256" t="s">
        <v>1979</v>
      </c>
    </row>
    <row r="194" spans="1:16" ht="17" thickTop="1">
      <c r="A194" s="943" t="s">
        <v>1825</v>
      </c>
      <c r="B194" s="259">
        <v>44703</v>
      </c>
      <c r="C194" s="267" t="s">
        <v>64</v>
      </c>
      <c r="D194" s="316"/>
      <c r="E194" s="317"/>
      <c r="F194" s="317"/>
      <c r="G194" s="317"/>
      <c r="H194" s="316"/>
    </row>
    <row r="195" spans="1:16">
      <c r="A195" s="943"/>
      <c r="B195" s="259">
        <v>44704</v>
      </c>
      <c r="C195" s="267" t="s">
        <v>64</v>
      </c>
      <c r="D195" s="316"/>
      <c r="E195" s="317"/>
      <c r="F195" s="317"/>
      <c r="G195" s="317"/>
      <c r="H195" s="316"/>
    </row>
    <row r="196" spans="1:16">
      <c r="A196" s="943"/>
      <c r="B196" s="259">
        <v>44705</v>
      </c>
      <c r="C196" s="267" t="s">
        <v>64</v>
      </c>
      <c r="D196" s="316"/>
      <c r="E196" s="317"/>
      <c r="F196" s="317"/>
      <c r="G196" s="317"/>
      <c r="H196" s="316"/>
    </row>
    <row r="197" spans="1:16">
      <c r="A197" s="943"/>
      <c r="B197" s="259">
        <v>44706</v>
      </c>
      <c r="C197" s="268" t="s">
        <v>1761</v>
      </c>
      <c r="D197" s="316"/>
      <c r="E197" s="317"/>
      <c r="F197" s="317"/>
      <c r="G197" s="317"/>
      <c r="H197" s="316"/>
    </row>
    <row r="198" spans="1:16" ht="86" thickBot="1">
      <c r="A198" s="944"/>
      <c r="B198" s="262">
        <v>44707</v>
      </c>
      <c r="C198" s="269" t="s">
        <v>64</v>
      </c>
      <c r="D198" s="316" t="s">
        <v>1978</v>
      </c>
      <c r="E198" s="317" t="s">
        <v>408</v>
      </c>
      <c r="F198" s="317"/>
      <c r="G198" s="317"/>
      <c r="H198" s="316" t="s">
        <v>1974</v>
      </c>
      <c r="P198" s="256" t="s">
        <v>1980</v>
      </c>
    </row>
    <row r="199" spans="1:16" ht="17" thickTop="1">
      <c r="A199" s="947" t="s">
        <v>1185</v>
      </c>
      <c r="B199" s="259">
        <v>44710</v>
      </c>
      <c r="C199" s="260" t="s">
        <v>1789</v>
      </c>
      <c r="D199" s="316"/>
      <c r="E199" s="317"/>
      <c r="F199" s="317"/>
      <c r="G199" s="317"/>
      <c r="H199" s="316"/>
    </row>
    <row r="200" spans="1:16">
      <c r="A200" s="947"/>
      <c r="B200" s="259">
        <v>44711</v>
      </c>
      <c r="C200" s="260" t="s">
        <v>64</v>
      </c>
      <c r="D200" s="316"/>
      <c r="E200" s="317"/>
      <c r="F200" s="317"/>
      <c r="G200" s="317"/>
      <c r="H200" s="316"/>
    </row>
    <row r="201" spans="1:16">
      <c r="A201" s="947"/>
      <c r="B201" s="259">
        <v>44712</v>
      </c>
      <c r="C201" s="260" t="s">
        <v>64</v>
      </c>
      <c r="D201" s="316"/>
      <c r="E201" s="317"/>
      <c r="F201" s="317"/>
      <c r="G201" s="317"/>
      <c r="H201" s="316"/>
    </row>
    <row r="202" spans="1:16">
      <c r="A202" s="947"/>
      <c r="B202" s="259">
        <v>44713</v>
      </c>
      <c r="C202" s="260" t="s">
        <v>64</v>
      </c>
      <c r="D202" s="316"/>
      <c r="E202" s="317"/>
      <c r="F202" s="317"/>
      <c r="G202" s="317"/>
      <c r="H202" s="316"/>
    </row>
    <row r="203" spans="1:16" ht="35" thickBot="1">
      <c r="A203" s="948"/>
      <c r="B203" s="262">
        <v>44714</v>
      </c>
      <c r="C203" s="275" t="s">
        <v>64</v>
      </c>
      <c r="D203" s="316"/>
      <c r="E203" s="317"/>
      <c r="F203" s="317"/>
      <c r="G203" s="317"/>
      <c r="H203" s="316"/>
      <c r="P203" s="256" t="s">
        <v>1981</v>
      </c>
    </row>
    <row r="204" spans="1:16" ht="17" thickTop="1">
      <c r="A204" s="943" t="s">
        <v>1828</v>
      </c>
      <c r="B204" s="259">
        <v>44717</v>
      </c>
      <c r="C204" s="265" t="s">
        <v>64</v>
      </c>
      <c r="D204" s="316"/>
      <c r="E204" s="317"/>
      <c r="F204" s="317"/>
      <c r="G204" s="317"/>
      <c r="H204" s="316"/>
    </row>
    <row r="205" spans="1:16">
      <c r="A205" s="943"/>
      <c r="B205" s="259">
        <v>44718</v>
      </c>
      <c r="C205" s="265" t="s">
        <v>64</v>
      </c>
      <c r="D205" s="316"/>
      <c r="E205" s="317"/>
      <c r="F205" s="317"/>
      <c r="G205" s="317"/>
      <c r="H205" s="316"/>
    </row>
    <row r="206" spans="1:16">
      <c r="A206" s="943"/>
      <c r="B206" s="259">
        <v>44719</v>
      </c>
      <c r="C206" s="265" t="s">
        <v>64</v>
      </c>
      <c r="D206" s="316"/>
      <c r="E206" s="317"/>
      <c r="F206" s="317"/>
      <c r="G206" s="317"/>
      <c r="H206" s="316"/>
    </row>
    <row r="207" spans="1:16">
      <c r="A207" s="943"/>
      <c r="B207" s="259">
        <v>44720</v>
      </c>
      <c r="C207" s="265" t="s">
        <v>64</v>
      </c>
      <c r="D207" s="316"/>
      <c r="E207" s="317"/>
      <c r="F207" s="317"/>
      <c r="G207" s="317"/>
      <c r="H207" s="316"/>
    </row>
    <row r="208" spans="1:16" ht="103" thickBot="1">
      <c r="A208" s="944"/>
      <c r="B208" s="262">
        <v>44721</v>
      </c>
      <c r="C208" s="266" t="s">
        <v>64</v>
      </c>
      <c r="D208" s="316" t="s">
        <v>355</v>
      </c>
      <c r="E208" s="317"/>
      <c r="F208" s="317"/>
      <c r="G208" s="317"/>
      <c r="H208" s="316"/>
      <c r="P208" s="256" t="s">
        <v>1982</v>
      </c>
    </row>
    <row r="209" spans="1:16" ht="17" thickTop="1">
      <c r="A209" s="943" t="s">
        <v>1830</v>
      </c>
      <c r="B209" s="259">
        <v>44724</v>
      </c>
      <c r="C209" s="265" t="s">
        <v>64</v>
      </c>
    </row>
    <row r="210" spans="1:16">
      <c r="A210" s="943"/>
      <c r="B210" s="259">
        <v>44725</v>
      </c>
      <c r="C210" s="265" t="s">
        <v>64</v>
      </c>
    </row>
    <row r="211" spans="1:16">
      <c r="A211" s="943"/>
      <c r="B211" s="259">
        <v>44726</v>
      </c>
      <c r="C211" s="265" t="s">
        <v>64</v>
      </c>
    </row>
    <row r="212" spans="1:16">
      <c r="A212" s="943"/>
      <c r="B212" s="259">
        <v>44727</v>
      </c>
      <c r="C212" s="265" t="s">
        <v>64</v>
      </c>
    </row>
    <row r="213" spans="1:16" ht="69" thickBot="1">
      <c r="A213" s="944"/>
      <c r="B213" s="262">
        <v>44728</v>
      </c>
      <c r="C213" s="266" t="s">
        <v>64</v>
      </c>
      <c r="P213" s="256" t="s">
        <v>1983</v>
      </c>
    </row>
    <row r="214" spans="1:16" ht="17" thickTop="1">
      <c r="A214" s="943" t="s">
        <v>1832</v>
      </c>
      <c r="B214" s="259">
        <v>44731</v>
      </c>
      <c r="C214" s="267" t="s">
        <v>64</v>
      </c>
    </row>
    <row r="215" spans="1:16">
      <c r="A215" s="943"/>
      <c r="B215" s="259">
        <v>44732</v>
      </c>
      <c r="C215" s="267" t="s">
        <v>64</v>
      </c>
    </row>
    <row r="216" spans="1:16">
      <c r="A216" s="943"/>
      <c r="B216" s="259">
        <v>44733</v>
      </c>
      <c r="C216" s="267" t="s">
        <v>64</v>
      </c>
    </row>
    <row r="217" spans="1:16">
      <c r="A217" s="943"/>
      <c r="B217" s="259">
        <v>44734</v>
      </c>
      <c r="C217" s="267" t="s">
        <v>64</v>
      </c>
    </row>
    <row r="218" spans="1:16" ht="17" thickBot="1">
      <c r="A218" s="944"/>
      <c r="B218" s="262">
        <v>44735</v>
      </c>
      <c r="C218" s="269" t="s">
        <v>64</v>
      </c>
    </row>
    <row r="219" spans="1:16" ht="17" thickTop="1">
      <c r="A219" s="943" t="s">
        <v>1833</v>
      </c>
      <c r="B219" s="259">
        <v>44738</v>
      </c>
      <c r="C219" s="260" t="s">
        <v>64</v>
      </c>
    </row>
    <row r="220" spans="1:16">
      <c r="A220" s="943"/>
      <c r="B220" s="259">
        <v>44739</v>
      </c>
      <c r="C220" s="260" t="s">
        <v>64</v>
      </c>
    </row>
    <row r="221" spans="1:16">
      <c r="A221" s="943"/>
      <c r="B221" s="259">
        <v>44740</v>
      </c>
      <c r="C221" s="260" t="s">
        <v>64</v>
      </c>
    </row>
    <row r="222" spans="1:16" ht="17" thickBot="1">
      <c r="A222" s="943"/>
      <c r="B222" s="259">
        <v>44741</v>
      </c>
      <c r="C222" s="263" t="s">
        <v>1385</v>
      </c>
    </row>
    <row r="223" spans="1:16" ht="18" thickTop="1" thickBot="1">
      <c r="A223" s="944"/>
      <c r="B223" s="262">
        <v>44742</v>
      </c>
      <c r="C223" s="284" t="s">
        <v>1385</v>
      </c>
    </row>
    <row r="224" spans="1:16" ht="17" thickTop="1">
      <c r="A224" s="943" t="s">
        <v>1834</v>
      </c>
      <c r="B224" s="259">
        <v>44745</v>
      </c>
      <c r="C224" s="260" t="s">
        <v>64</v>
      </c>
    </row>
    <row r="225" spans="1:3">
      <c r="A225" s="943"/>
      <c r="B225" s="259">
        <v>44746</v>
      </c>
      <c r="C225" s="260" t="s">
        <v>64</v>
      </c>
    </row>
    <row r="226" spans="1:3">
      <c r="A226" s="943"/>
      <c r="B226" s="259">
        <v>44747</v>
      </c>
      <c r="C226" s="260" t="s">
        <v>64</v>
      </c>
    </row>
    <row r="227" spans="1:3">
      <c r="A227" s="943"/>
      <c r="B227" s="259">
        <v>44748</v>
      </c>
      <c r="C227" s="260" t="s">
        <v>64</v>
      </c>
    </row>
    <row r="228" spans="1:3" ht="17" thickBot="1">
      <c r="A228" s="944"/>
      <c r="B228" s="262">
        <v>44749</v>
      </c>
      <c r="C228" s="285" t="s">
        <v>64</v>
      </c>
    </row>
    <row r="229" spans="1:3" ht="18" thickTop="1" thickBot="1">
      <c r="A229" s="951" t="s">
        <v>1835</v>
      </c>
      <c r="B229" s="952"/>
      <c r="C229" s="286" t="s">
        <v>1395</v>
      </c>
    </row>
    <row r="230" spans="1:3" ht="17" thickTop="1">
      <c r="A230" s="943" t="s">
        <v>1836</v>
      </c>
      <c r="B230" s="287">
        <v>44752</v>
      </c>
      <c r="C230" s="288" t="s">
        <v>1398</v>
      </c>
    </row>
    <row r="231" spans="1:3">
      <c r="A231" s="943"/>
      <c r="B231" s="259">
        <v>44753</v>
      </c>
      <c r="C231" s="289" t="s">
        <v>64</v>
      </c>
    </row>
    <row r="232" spans="1:3">
      <c r="A232" s="943"/>
      <c r="B232" s="259">
        <v>44754</v>
      </c>
      <c r="C232" s="289" t="s">
        <v>64</v>
      </c>
    </row>
    <row r="233" spans="1:3">
      <c r="A233" s="943"/>
      <c r="B233" s="259">
        <v>44755</v>
      </c>
      <c r="C233" s="289" t="s">
        <v>64</v>
      </c>
    </row>
    <row r="234" spans="1:3" ht="17" thickBot="1">
      <c r="A234" s="944"/>
      <c r="B234" s="262">
        <v>44758</v>
      </c>
      <c r="C234" s="290" t="s">
        <v>64</v>
      </c>
    </row>
    <row r="235" spans="1:3" ht="17" thickTop="1">
      <c r="A235" s="943" t="s">
        <v>1837</v>
      </c>
      <c r="B235" s="259">
        <v>44759</v>
      </c>
      <c r="C235" s="288" t="s">
        <v>660</v>
      </c>
    </row>
    <row r="236" spans="1:3">
      <c r="A236" s="943"/>
      <c r="B236" s="259">
        <v>44760</v>
      </c>
      <c r="C236" s="288" t="s">
        <v>64</v>
      </c>
    </row>
    <row r="237" spans="1:3">
      <c r="A237" s="943"/>
      <c r="B237" s="259">
        <v>44761</v>
      </c>
      <c r="C237" s="288" t="s">
        <v>64</v>
      </c>
    </row>
    <row r="238" spans="1:3">
      <c r="A238" s="943"/>
      <c r="B238" s="259">
        <v>44762</v>
      </c>
      <c r="C238" s="288" t="s">
        <v>64</v>
      </c>
    </row>
    <row r="239" spans="1:3" ht="17" thickBot="1">
      <c r="A239" s="944"/>
      <c r="B239" s="262">
        <v>44763</v>
      </c>
      <c r="C239" s="291" t="s">
        <v>64</v>
      </c>
    </row>
    <row r="240" spans="1:3" ht="17" thickTop="1">
      <c r="A240" s="621"/>
      <c r="B240" s="621"/>
      <c r="C240" s="621"/>
    </row>
    <row r="241" spans="1:3">
      <c r="A241" s="621"/>
      <c r="B241" s="621"/>
      <c r="C241" s="621"/>
    </row>
  </sheetData>
  <mergeCells count="50">
    <mergeCell ref="A230:A234"/>
    <mergeCell ref="A235:A239"/>
    <mergeCell ref="A204:A208"/>
    <mergeCell ref="A209:A213"/>
    <mergeCell ref="A214:A218"/>
    <mergeCell ref="A219:A223"/>
    <mergeCell ref="A224:A228"/>
    <mergeCell ref="A229:B229"/>
    <mergeCell ref="A199:A203"/>
    <mergeCell ref="A144:A148"/>
    <mergeCell ref="A149:A153"/>
    <mergeCell ref="A154:A158"/>
    <mergeCell ref="A159:A163"/>
    <mergeCell ref="A164:A168"/>
    <mergeCell ref="A169:A173"/>
    <mergeCell ref="A174:A178"/>
    <mergeCell ref="A179:A183"/>
    <mergeCell ref="A184:A188"/>
    <mergeCell ref="A189:A193"/>
    <mergeCell ref="A194:A198"/>
    <mergeCell ref="A139:A143"/>
    <mergeCell ref="A84:A88"/>
    <mergeCell ref="A89:A93"/>
    <mergeCell ref="A94:A98"/>
    <mergeCell ref="A99:A103"/>
    <mergeCell ref="A104:A108"/>
    <mergeCell ref="A109:A113"/>
    <mergeCell ref="A114:A118"/>
    <mergeCell ref="A119:A123"/>
    <mergeCell ref="A124:A128"/>
    <mergeCell ref="A129:A133"/>
    <mergeCell ref="A134:A138"/>
    <mergeCell ref="A79:A83"/>
    <mergeCell ref="A24:A28"/>
    <mergeCell ref="A29:A33"/>
    <mergeCell ref="A34:A38"/>
    <mergeCell ref="A39:A43"/>
    <mergeCell ref="A44:A48"/>
    <mergeCell ref="A49:A53"/>
    <mergeCell ref="A54:A58"/>
    <mergeCell ref="A59:A63"/>
    <mergeCell ref="A64:A68"/>
    <mergeCell ref="A69:A73"/>
    <mergeCell ref="A74:A78"/>
    <mergeCell ref="A19:A23"/>
    <mergeCell ref="A1:C1"/>
    <mergeCell ref="A2:C2"/>
    <mergeCell ref="A4:A8"/>
    <mergeCell ref="A9:A13"/>
    <mergeCell ref="A14:A18"/>
  </mergeCells>
  <conditionalFormatting sqref="C18">
    <cfRule type="cellIs" dxfId="69" priority="61" operator="equal">
      <formula>"Flipped Learning"</formula>
    </cfRule>
    <cfRule type="cellIs" dxfId="68" priority="62" operator="equal">
      <formula>"Dirt Week"</formula>
    </cfRule>
    <cfRule type="cellIs" dxfId="67" priority="63" operator="equal">
      <formula>"Formative assessment tasks"</formula>
    </cfRule>
    <cfRule type="cellIs" dxfId="66" priority="64" operator="equal">
      <formula>"Summative Tasks"</formula>
    </cfRule>
  </conditionalFormatting>
  <conditionalFormatting sqref="C23">
    <cfRule type="cellIs" dxfId="65" priority="57" operator="equal">
      <formula>"Flipped Learning"</formula>
    </cfRule>
    <cfRule type="cellIs" dxfId="64" priority="58" operator="equal">
      <formula>"Dirt Week"</formula>
    </cfRule>
    <cfRule type="cellIs" dxfId="63" priority="59" operator="equal">
      <formula>"Formative assessment tasks"</formula>
    </cfRule>
    <cfRule type="cellIs" dxfId="62" priority="60" operator="equal">
      <formula>"Summative Tasks"</formula>
    </cfRule>
  </conditionalFormatting>
  <conditionalFormatting sqref="C33">
    <cfRule type="cellIs" dxfId="61" priority="53" operator="equal">
      <formula>"Flipped Learning"</formula>
    </cfRule>
    <cfRule type="cellIs" dxfId="60" priority="54" operator="equal">
      <formula>"Dirt Week"</formula>
    </cfRule>
    <cfRule type="cellIs" dxfId="59" priority="55" operator="equal">
      <formula>"Formative assessment tasks"</formula>
    </cfRule>
    <cfRule type="cellIs" dxfId="58" priority="56" operator="equal">
      <formula>"Summative Tasks"</formula>
    </cfRule>
  </conditionalFormatting>
  <conditionalFormatting sqref="C38">
    <cfRule type="cellIs" dxfId="57" priority="49" operator="equal">
      <formula>"Flipped Learning"</formula>
    </cfRule>
    <cfRule type="cellIs" dxfId="56" priority="50" operator="equal">
      <formula>"Dirt Week"</formula>
    </cfRule>
    <cfRule type="cellIs" dxfId="55" priority="51" operator="equal">
      <formula>"Formative assessment tasks"</formula>
    </cfRule>
    <cfRule type="cellIs" dxfId="54" priority="52" operator="equal">
      <formula>"Summative Tasks"</formula>
    </cfRule>
  </conditionalFormatting>
  <conditionalFormatting sqref="C58">
    <cfRule type="cellIs" dxfId="53" priority="21" operator="equal">
      <formula>"Flipped Learning"</formula>
    </cfRule>
    <cfRule type="cellIs" dxfId="52" priority="22" operator="equal">
      <formula>"Dirt Week"</formula>
    </cfRule>
    <cfRule type="cellIs" dxfId="51" priority="23" operator="equal">
      <formula>"Formative assessment tasks"</formula>
    </cfRule>
    <cfRule type="cellIs" dxfId="50" priority="24" operator="equal">
      <formula>"Summative Tasks"</formula>
    </cfRule>
  </conditionalFormatting>
  <conditionalFormatting sqref="C63">
    <cfRule type="cellIs" dxfId="49" priority="17" operator="equal">
      <formula>"Flipped Learning"</formula>
    </cfRule>
    <cfRule type="cellIs" dxfId="48" priority="18" operator="equal">
      <formula>"Dirt Week"</formula>
    </cfRule>
    <cfRule type="cellIs" dxfId="47" priority="19" operator="equal">
      <formula>"Formative assessment tasks"</formula>
    </cfRule>
    <cfRule type="cellIs" dxfId="46" priority="20" operator="equal">
      <formula>"Summative Tasks"</formula>
    </cfRule>
  </conditionalFormatting>
  <conditionalFormatting sqref="C73">
    <cfRule type="cellIs" dxfId="45" priority="45" operator="equal">
      <formula>"Flipped Learning"</formula>
    </cfRule>
    <cfRule type="cellIs" dxfId="44" priority="46" operator="equal">
      <formula>"Dirt Week"</formula>
    </cfRule>
    <cfRule type="cellIs" dxfId="43" priority="47" operator="equal">
      <formula>"Formative assessment tasks"</formula>
    </cfRule>
    <cfRule type="cellIs" dxfId="42" priority="48" operator="equal">
      <formula>"Summative Tasks"</formula>
    </cfRule>
  </conditionalFormatting>
  <conditionalFormatting sqref="C78">
    <cfRule type="cellIs" dxfId="41" priority="41" operator="equal">
      <formula>"Flipped Learning"</formula>
    </cfRule>
    <cfRule type="cellIs" dxfId="40" priority="42" operator="equal">
      <formula>"Dirt Week"</formula>
    </cfRule>
    <cfRule type="cellIs" dxfId="39" priority="43" operator="equal">
      <formula>"Formative assessment tasks"</formula>
    </cfRule>
    <cfRule type="cellIs" dxfId="38" priority="44" operator="equal">
      <formula>"Summative Tasks"</formula>
    </cfRule>
  </conditionalFormatting>
  <conditionalFormatting sqref="C98">
    <cfRule type="cellIs" dxfId="37" priority="13" operator="equal">
      <formula>"Flipped Learning"</formula>
    </cfRule>
    <cfRule type="cellIs" dxfId="36" priority="14" operator="equal">
      <formula>"Dirt Week"</formula>
    </cfRule>
    <cfRule type="cellIs" dxfId="35" priority="15" operator="equal">
      <formula>"Formative assessment tasks"</formula>
    </cfRule>
    <cfRule type="cellIs" dxfId="34" priority="16" operator="equal">
      <formula>"Summative Tasks"</formula>
    </cfRule>
  </conditionalFormatting>
  <conditionalFormatting sqref="C103">
    <cfRule type="cellIs" dxfId="33" priority="9" operator="equal">
      <formula>"Flipped Learning"</formula>
    </cfRule>
    <cfRule type="cellIs" dxfId="32" priority="10" operator="equal">
      <formula>"Dirt Week"</formula>
    </cfRule>
    <cfRule type="cellIs" dxfId="31" priority="11" operator="equal">
      <formula>"Formative assessment tasks"</formula>
    </cfRule>
    <cfRule type="cellIs" dxfId="30" priority="12" operator="equal">
      <formula>"Summative Tasks"</formula>
    </cfRule>
  </conditionalFormatting>
  <conditionalFormatting sqref="C113">
    <cfRule type="cellIs" dxfId="29" priority="37" operator="equal">
      <formula>"Flipped Learning"</formula>
    </cfRule>
    <cfRule type="cellIs" dxfId="28" priority="38" operator="equal">
      <formula>"Dirt Week"</formula>
    </cfRule>
    <cfRule type="cellIs" dxfId="27" priority="39" operator="equal">
      <formula>"Formative assessment tasks"</formula>
    </cfRule>
    <cfRule type="cellIs" dxfId="26" priority="40" operator="equal">
      <formula>"Summative Tasks"</formula>
    </cfRule>
  </conditionalFormatting>
  <conditionalFormatting sqref="C118">
    <cfRule type="cellIs" dxfId="25" priority="33" operator="equal">
      <formula>"Flipped Learning"</formula>
    </cfRule>
    <cfRule type="cellIs" dxfId="24" priority="34" operator="equal">
      <formula>"Dirt Week"</formula>
    </cfRule>
    <cfRule type="cellIs" dxfId="23" priority="35" operator="equal">
      <formula>"Formative assessment tasks"</formula>
    </cfRule>
    <cfRule type="cellIs" dxfId="22" priority="36" operator="equal">
      <formula>"Summative Tasks"</formula>
    </cfRule>
  </conditionalFormatting>
  <conditionalFormatting sqref="C133">
    <cfRule type="cellIs" dxfId="21" priority="5" operator="equal">
      <formula>"Flipped Learning"</formula>
    </cfRule>
    <cfRule type="cellIs" dxfId="20" priority="6" operator="equal">
      <formula>"Dirt Week"</formula>
    </cfRule>
    <cfRule type="cellIs" dxfId="19" priority="7" operator="equal">
      <formula>"Formative assessment tasks"</formula>
    </cfRule>
    <cfRule type="cellIs" dxfId="18" priority="8" operator="equal">
      <formula>"Summative Tasks"</formula>
    </cfRule>
  </conditionalFormatting>
  <conditionalFormatting sqref="C138">
    <cfRule type="cellIs" dxfId="17" priority="1" operator="equal">
      <formula>"Flipped Learning"</formula>
    </cfRule>
    <cfRule type="cellIs" dxfId="16" priority="2" operator="equal">
      <formula>"Dirt Week"</formula>
    </cfRule>
    <cfRule type="cellIs" dxfId="15" priority="3" operator="equal">
      <formula>"Formative assessment tasks"</formula>
    </cfRule>
    <cfRule type="cellIs" dxfId="14" priority="4" operator="equal">
      <formula>"Summative Tasks"</formula>
    </cfRule>
  </conditionalFormatting>
  <conditionalFormatting sqref="C148">
    <cfRule type="cellIs" dxfId="13" priority="29" operator="equal">
      <formula>"Flipped Learning"</formula>
    </cfRule>
    <cfRule type="cellIs" dxfId="12" priority="30" operator="equal">
      <formula>"Dirt Week"</formula>
    </cfRule>
    <cfRule type="cellIs" dxfId="11" priority="31" operator="equal">
      <formula>"Formative assessment tasks"</formula>
    </cfRule>
    <cfRule type="cellIs" dxfId="10" priority="32" operator="equal">
      <formula>"Summative Tasks"</formula>
    </cfRule>
  </conditionalFormatting>
  <conditionalFormatting sqref="C153">
    <cfRule type="cellIs" dxfId="9" priority="25" operator="equal">
      <formula>"Flipped Learning"</formula>
    </cfRule>
    <cfRule type="cellIs" dxfId="8" priority="26" operator="equal">
      <formula>"Dirt Week"</formula>
    </cfRule>
    <cfRule type="cellIs" dxfId="7" priority="27" operator="equal">
      <formula>"Formative assessment tasks"</formula>
    </cfRule>
    <cfRule type="cellIs" dxfId="6" priority="28" operator="equal">
      <formula>"Summative Tasks"</formula>
    </cfRule>
  </conditionalFormatting>
  <hyperlinks>
    <hyperlink ref="G43" r:id="rId1" xr:uid="{00000000-0004-0000-0F00-000000000000}"/>
    <hyperlink ref="G53" r:id="rId2" xr:uid="{00000000-0004-0000-0F00-000001000000}"/>
    <hyperlink ref="G58" r:id="rId3" xr:uid="{00000000-0004-0000-0F00-000002000000}"/>
    <hyperlink ref="G63" r:id="rId4" xr:uid="{00000000-0004-0000-0F00-000003000000}"/>
    <hyperlink ref="G68" r:id="rId5" xr:uid="{00000000-0004-0000-0F00-000004000000}"/>
    <hyperlink ref="G73" r:id="rId6" xr:uid="{00000000-0004-0000-0F00-000005000000}"/>
    <hyperlink ref="G78" r:id="rId7" xr:uid="{00000000-0004-0000-0F00-000006000000}"/>
    <hyperlink ref="G83" r:id="rId8" xr:uid="{00000000-0004-0000-0F00-000007000000}"/>
    <hyperlink ref="G98" r:id="rId9" xr:uid="{00000000-0004-0000-0F00-000008000000}"/>
    <hyperlink ref="G103" r:id="rId10" xr:uid="{00000000-0004-0000-0F00-000009000000}"/>
    <hyperlink ref="G13" r:id="rId11" xr:uid="{00000000-0004-0000-0F00-00000A000000}"/>
    <hyperlink ref="G18" r:id="rId12" xr:uid="{00000000-0004-0000-0F00-00000B000000}"/>
    <hyperlink ref="G23" r:id="rId13" xr:uid="{00000000-0004-0000-0F00-00000C000000}"/>
    <hyperlink ref="G28" r:id="rId14" xr:uid="{00000000-0004-0000-0F00-00000D000000}"/>
    <hyperlink ref="G33" r:id="rId15" xr:uid="{00000000-0004-0000-0F00-00000E000000}"/>
    <hyperlink ref="G38" r:id="rId16" xr:uid="{00000000-0004-0000-0F00-00000F000000}"/>
    <hyperlink ref="G148" r:id="rId17" xr:uid="{00000000-0004-0000-0F00-000010000000}"/>
    <hyperlink ref="G153" r:id="rId18" xr:uid="{00000000-0004-0000-0F00-000011000000}"/>
    <hyperlink ref="G158" r:id="rId19" xr:uid="{00000000-0004-0000-0F00-000012000000}"/>
    <hyperlink ref="G108" r:id="rId20" xr:uid="{00000000-0004-0000-0F00-000013000000}"/>
    <hyperlink ref="G113" r:id="rId21" xr:uid="{00000000-0004-0000-0F00-000014000000}"/>
    <hyperlink ref="G118" r:id="rId22" xr:uid="{00000000-0004-0000-0F00-000015000000}"/>
    <hyperlink ref="G123" r:id="rId23" xr:uid="{00000000-0004-0000-0F00-000016000000}"/>
    <hyperlink ref="G133" r:id="rId24" xr:uid="{00000000-0004-0000-0F00-000017000000}"/>
    <hyperlink ref="G138" r:id="rId25" xr:uid="{00000000-0004-0000-0F00-000018000000}"/>
    <hyperlink ref="G143" r:id="rId26" xr:uid="{00000000-0004-0000-0F00-00001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4269-BEC4-4AF0-9481-DC2C008D2E6C}">
  <sheetPr>
    <tabColor rgb="FFFF0000"/>
  </sheetPr>
  <dimension ref="A1:K8"/>
  <sheetViews>
    <sheetView workbookViewId="0">
      <selection activeCell="N6" sqref="N6"/>
    </sheetView>
  </sheetViews>
  <sheetFormatPr baseColWidth="10" defaultColWidth="8.83203125" defaultRowHeight="16"/>
  <cols>
    <col min="1" max="1" width="16.1640625" customWidth="1"/>
    <col min="2" max="4" width="23.5" customWidth="1"/>
    <col min="5" max="7" width="13.1640625" style="256" customWidth="1"/>
    <col min="8" max="11" width="16.6640625" style="256" customWidth="1"/>
  </cols>
  <sheetData>
    <row r="1" spans="1:11" ht="28.5" customHeight="1">
      <c r="A1" s="818" t="s">
        <v>17</v>
      </c>
      <c r="B1" s="818"/>
      <c r="C1" s="818"/>
      <c r="D1" s="819"/>
      <c r="E1" s="817" t="s">
        <v>18</v>
      </c>
      <c r="F1" s="817"/>
      <c r="G1" s="817"/>
      <c r="H1" s="817"/>
      <c r="I1" s="817"/>
      <c r="J1" s="817"/>
      <c r="K1" s="810"/>
    </row>
    <row r="2" spans="1:11" s="313" customFormat="1" ht="48.75" customHeight="1">
      <c r="A2" s="807" t="s">
        <v>17</v>
      </c>
      <c r="B2" s="808" t="s">
        <v>19</v>
      </c>
      <c r="C2" s="808" t="s">
        <v>20</v>
      </c>
      <c r="D2" s="809" t="s">
        <v>21</v>
      </c>
      <c r="E2" s="804" t="s">
        <v>22</v>
      </c>
      <c r="F2" s="804" t="s">
        <v>23</v>
      </c>
      <c r="G2" s="804" t="s">
        <v>24</v>
      </c>
      <c r="H2" s="804" t="s">
        <v>25</v>
      </c>
      <c r="I2" s="804" t="s">
        <v>26</v>
      </c>
      <c r="J2" s="804" t="s">
        <v>27</v>
      </c>
      <c r="K2" s="804" t="s">
        <v>28</v>
      </c>
    </row>
    <row r="3" spans="1:11" s="313" customFormat="1" ht="68.25" customHeight="1">
      <c r="A3" s="796" t="s">
        <v>29</v>
      </c>
      <c r="B3" s="794" t="s">
        <v>30</v>
      </c>
      <c r="C3" s="794" t="s">
        <v>31</v>
      </c>
      <c r="D3" s="803" t="s">
        <v>32</v>
      </c>
      <c r="E3" s="811" t="s">
        <v>33</v>
      </c>
      <c r="F3" s="805"/>
      <c r="G3" s="805"/>
      <c r="H3" s="806" t="s">
        <v>34</v>
      </c>
      <c r="I3" s="138" t="s">
        <v>35</v>
      </c>
      <c r="J3" s="806" t="s">
        <v>36</v>
      </c>
      <c r="K3" s="806" t="s">
        <v>37</v>
      </c>
    </row>
    <row r="4" spans="1:11" s="313" customFormat="1" ht="78.75" customHeight="1">
      <c r="A4" s="797" t="s">
        <v>38</v>
      </c>
      <c r="B4" s="794" t="s">
        <v>39</v>
      </c>
      <c r="C4" s="794" t="s">
        <v>40</v>
      </c>
      <c r="D4" s="803" t="s">
        <v>41</v>
      </c>
      <c r="E4" s="811" t="s">
        <v>33</v>
      </c>
      <c r="F4" s="811" t="s">
        <v>42</v>
      </c>
      <c r="G4" s="813" t="s">
        <v>43</v>
      </c>
      <c r="H4" s="138" t="s">
        <v>44</v>
      </c>
      <c r="I4" s="138" t="s">
        <v>35</v>
      </c>
      <c r="J4" s="806" t="s">
        <v>36</v>
      </c>
      <c r="K4" s="806" t="s">
        <v>37</v>
      </c>
    </row>
    <row r="5" spans="1:11" s="313" customFormat="1" ht="68.25" customHeight="1">
      <c r="A5" s="798" t="s">
        <v>45</v>
      </c>
      <c r="B5" s="794" t="s">
        <v>46</v>
      </c>
      <c r="C5" s="794" t="s">
        <v>47</v>
      </c>
      <c r="D5" s="803" t="s">
        <v>48</v>
      </c>
      <c r="E5" s="811" t="s">
        <v>33</v>
      </c>
      <c r="F5" s="812" t="s">
        <v>49</v>
      </c>
      <c r="G5" s="138"/>
      <c r="H5" s="138" t="s">
        <v>50</v>
      </c>
      <c r="I5" s="138" t="s">
        <v>35</v>
      </c>
      <c r="J5" s="806" t="s">
        <v>36</v>
      </c>
      <c r="K5" s="806" t="s">
        <v>37</v>
      </c>
    </row>
    <row r="6" spans="1:11" s="313" customFormat="1" ht="87" customHeight="1">
      <c r="A6" s="799" t="s">
        <v>51</v>
      </c>
      <c r="B6" s="794" t="s">
        <v>52</v>
      </c>
      <c r="C6" s="794" t="s">
        <v>53</v>
      </c>
      <c r="D6" s="803" t="s">
        <v>54</v>
      </c>
      <c r="E6" s="811" t="s">
        <v>33</v>
      </c>
      <c r="F6" s="812" t="s">
        <v>55</v>
      </c>
      <c r="G6" s="812" t="s">
        <v>55</v>
      </c>
      <c r="H6" s="138" t="s">
        <v>56</v>
      </c>
      <c r="I6" s="138" t="s">
        <v>57</v>
      </c>
      <c r="J6" s="138" t="s">
        <v>55</v>
      </c>
      <c r="K6" s="138"/>
    </row>
    <row r="7" spans="1:11" s="313" customFormat="1" ht="68.25" customHeight="1">
      <c r="A7" s="800" t="s">
        <v>58</v>
      </c>
      <c r="B7" s="794" t="s">
        <v>59</v>
      </c>
      <c r="C7" s="794" t="s">
        <v>60</v>
      </c>
      <c r="D7" s="803" t="s">
        <v>61</v>
      </c>
      <c r="E7" s="811" t="s">
        <v>33</v>
      </c>
      <c r="F7" s="138"/>
      <c r="G7" s="138"/>
      <c r="H7" s="319"/>
      <c r="I7" s="138" t="s">
        <v>62</v>
      </c>
      <c r="J7" s="138" t="s">
        <v>62</v>
      </c>
      <c r="K7" s="138"/>
    </row>
    <row r="8" spans="1:11" s="313" customFormat="1" ht="68.25" customHeight="1">
      <c r="A8" s="801" t="s">
        <v>63</v>
      </c>
      <c r="B8" s="795" t="s">
        <v>64</v>
      </c>
      <c r="C8" s="795" t="s">
        <v>64</v>
      </c>
      <c r="D8" s="803" t="s">
        <v>65</v>
      </c>
      <c r="E8" s="811" t="s">
        <v>33</v>
      </c>
      <c r="F8" s="138"/>
      <c r="G8" s="138"/>
      <c r="H8" s="138" t="s">
        <v>66</v>
      </c>
      <c r="I8" s="138" t="s">
        <v>67</v>
      </c>
      <c r="J8" s="138" t="s">
        <v>68</v>
      </c>
      <c r="K8" s="138"/>
    </row>
  </sheetData>
  <sheetProtection algorithmName="SHA-512" hashValue="mr3GN6twHNAKpO97G/zLBRgfjq38/M4R/zetu6wAol0KoEcDNd3AhMmDqSlcpke2L6wTmSrAbKLiSDyEuVbK8g==" saltValue="IFUYk8RONbJljRyC0mY52Q==" spinCount="100000" sheet="1" objects="1" scenarios="1" selectLockedCells="1" selectUnlockedCells="1"/>
  <mergeCells count="2">
    <mergeCell ref="E1:J1"/>
    <mergeCell ref="A1:D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5226-4B1F-403A-9D48-B1BD24A7111C}">
  <sheetPr>
    <tabColor rgb="FFFFFF00"/>
  </sheetPr>
  <dimension ref="A1:F288"/>
  <sheetViews>
    <sheetView zoomScale="120" zoomScaleNormal="120" workbookViewId="0">
      <pane ySplit="1" topLeftCell="A2" activePane="bottomLeft" state="frozen"/>
      <selection pane="bottomLeft" activeCell="C27" sqref="A27:XFD27"/>
    </sheetView>
  </sheetViews>
  <sheetFormatPr baseColWidth="10" defaultColWidth="9" defaultRowHeight="16"/>
  <cols>
    <col min="1" max="1" width="6.6640625" style="256" customWidth="1"/>
    <col min="2" max="2" width="7.6640625" style="256" customWidth="1"/>
    <col min="3" max="3" width="9" style="256"/>
    <col min="4" max="4" width="20.33203125" style="256" customWidth="1"/>
    <col min="5" max="5" width="18.6640625" style="256" customWidth="1"/>
    <col min="6" max="6" width="54.6640625" style="256" customWidth="1"/>
    <col min="7" max="16384" width="9" style="256"/>
  </cols>
  <sheetData>
    <row r="1" spans="1:6" s="682" customFormat="1" ht="30">
      <c r="A1" s="720" t="s">
        <v>93</v>
      </c>
      <c r="B1" s="720" t="s">
        <v>93</v>
      </c>
      <c r="C1" s="721" t="s">
        <v>1109</v>
      </c>
      <c r="D1" s="722" t="s">
        <v>76</v>
      </c>
      <c r="E1" s="723" t="s">
        <v>1988</v>
      </c>
      <c r="F1" s="723" t="s">
        <v>1100</v>
      </c>
    </row>
    <row r="2" spans="1:6" s="682" customFormat="1">
      <c r="A2" s="956" t="s">
        <v>1113</v>
      </c>
      <c r="B2" s="956" t="s">
        <v>1113</v>
      </c>
      <c r="C2" s="699" t="s">
        <v>1114</v>
      </c>
      <c r="D2" s="107" t="s">
        <v>79</v>
      </c>
      <c r="E2" s="107" t="s">
        <v>79</v>
      </c>
      <c r="F2" s="107" t="s">
        <v>79</v>
      </c>
    </row>
    <row r="3" spans="1:6" s="682" customFormat="1" ht="27" customHeight="1">
      <c r="A3" s="956"/>
      <c r="B3" s="956"/>
      <c r="C3" s="700" t="s">
        <v>1115</v>
      </c>
      <c r="D3" s="107" t="s">
        <v>79</v>
      </c>
      <c r="E3" s="107" t="s">
        <v>79</v>
      </c>
      <c r="F3" s="107" t="s">
        <v>79</v>
      </c>
    </row>
    <row r="4" spans="1:6" s="682" customFormat="1" ht="42.75" customHeight="1">
      <c r="A4" s="956"/>
      <c r="B4" s="956"/>
      <c r="C4" s="701" t="s">
        <v>1116</v>
      </c>
      <c r="D4" s="107" t="s">
        <v>79</v>
      </c>
      <c r="E4" s="107" t="s">
        <v>79</v>
      </c>
      <c r="F4" s="107" t="s">
        <v>79</v>
      </c>
    </row>
    <row r="5" spans="1:6" s="682" customFormat="1" ht="30">
      <c r="A5" s="956"/>
      <c r="B5" s="956"/>
      <c r="C5" s="701" t="s">
        <v>1117</v>
      </c>
      <c r="D5" s="107" t="s">
        <v>79</v>
      </c>
      <c r="E5" s="107" t="s">
        <v>79</v>
      </c>
      <c r="F5" s="107" t="s">
        <v>79</v>
      </c>
    </row>
    <row r="6" spans="1:6" s="682" customFormat="1" ht="30">
      <c r="A6" s="956"/>
      <c r="B6" s="956"/>
      <c r="C6" s="700" t="s">
        <v>1118</v>
      </c>
      <c r="D6" s="107" t="s">
        <v>79</v>
      </c>
      <c r="E6" s="107" t="s">
        <v>79</v>
      </c>
      <c r="F6" s="107" t="s">
        <v>79</v>
      </c>
    </row>
    <row r="7" spans="1:6" s="682" customFormat="1" ht="75">
      <c r="A7" s="956" t="s">
        <v>392</v>
      </c>
      <c r="B7" s="956">
        <v>1</v>
      </c>
      <c r="C7" s="701"/>
      <c r="D7" s="713" t="s">
        <v>51</v>
      </c>
      <c r="E7" s="107" t="s">
        <v>114</v>
      </c>
      <c r="F7" s="107" t="s">
        <v>1989</v>
      </c>
    </row>
    <row r="8" spans="1:6" s="682" customFormat="1" ht="45">
      <c r="A8" s="956"/>
      <c r="B8" s="956"/>
      <c r="C8" s="701"/>
      <c r="D8" s="714" t="s">
        <v>45</v>
      </c>
      <c r="E8" s="107" t="s">
        <v>129</v>
      </c>
      <c r="F8" s="107" t="s">
        <v>674</v>
      </c>
    </row>
    <row r="9" spans="1:6" s="682" customFormat="1" ht="105">
      <c r="A9" s="956"/>
      <c r="B9" s="956"/>
      <c r="C9" s="701"/>
      <c r="D9" s="714" t="s">
        <v>45</v>
      </c>
      <c r="E9" s="107" t="s">
        <v>129</v>
      </c>
      <c r="F9" s="107" t="s">
        <v>677</v>
      </c>
    </row>
    <row r="10" spans="1:6" s="682" customFormat="1">
      <c r="A10" s="956"/>
      <c r="B10" s="956"/>
      <c r="C10" s="701"/>
      <c r="D10" s="687"/>
      <c r="E10" s="107"/>
      <c r="F10" s="107" t="s">
        <v>1119</v>
      </c>
    </row>
    <row r="11" spans="1:6" s="682" customFormat="1">
      <c r="A11" s="956"/>
      <c r="B11" s="956"/>
      <c r="C11" s="701"/>
      <c r="D11" s="687"/>
      <c r="E11" s="107" t="s">
        <v>1119</v>
      </c>
      <c r="F11" s="107" t="s">
        <v>1119</v>
      </c>
    </row>
    <row r="12" spans="1:6" s="682" customFormat="1">
      <c r="A12" s="956"/>
      <c r="B12" s="956"/>
      <c r="C12" s="700"/>
      <c r="D12" s="687"/>
      <c r="E12" s="107"/>
      <c r="F12" s="107"/>
    </row>
    <row r="13" spans="1:6" s="682" customFormat="1">
      <c r="A13" s="956" t="s">
        <v>402</v>
      </c>
      <c r="B13" s="956">
        <v>2</v>
      </c>
      <c r="C13" s="701"/>
      <c r="D13" s="719" t="s">
        <v>126</v>
      </c>
      <c r="E13" s="107" t="s">
        <v>1990</v>
      </c>
      <c r="F13" s="107" t="s">
        <v>1990</v>
      </c>
    </row>
    <row r="14" spans="1:6" s="682" customFormat="1" ht="30">
      <c r="A14" s="956"/>
      <c r="B14" s="956"/>
      <c r="C14" s="701"/>
      <c r="D14" s="715" t="s">
        <v>29</v>
      </c>
      <c r="E14" s="107" t="s">
        <v>1123</v>
      </c>
      <c r="F14" s="107" t="s">
        <v>1991</v>
      </c>
    </row>
    <row r="15" spans="1:6" s="682" customFormat="1" ht="30">
      <c r="A15" s="956"/>
      <c r="B15" s="956"/>
      <c r="C15" s="701"/>
      <c r="D15" s="715" t="s">
        <v>29</v>
      </c>
      <c r="E15" s="107" t="s">
        <v>1123</v>
      </c>
      <c r="F15" s="107" t="s">
        <v>1992</v>
      </c>
    </row>
    <row r="16" spans="1:6" s="682" customFormat="1">
      <c r="A16" s="956"/>
      <c r="B16" s="956"/>
      <c r="C16" s="701"/>
      <c r="D16" s="107"/>
      <c r="E16" s="107" t="s">
        <v>1119</v>
      </c>
      <c r="F16" s="107" t="s">
        <v>1119</v>
      </c>
    </row>
    <row r="17" spans="1:6" s="682" customFormat="1">
      <c r="A17" s="956"/>
      <c r="B17" s="956"/>
      <c r="C17" s="701"/>
      <c r="D17" s="107"/>
      <c r="E17" s="107"/>
      <c r="F17" s="107"/>
    </row>
    <row r="18" spans="1:6" s="682" customFormat="1">
      <c r="A18" s="956"/>
      <c r="B18" s="956"/>
      <c r="C18" s="700"/>
      <c r="D18" s="107"/>
      <c r="E18" s="107"/>
      <c r="F18" s="107"/>
    </row>
    <row r="19" spans="1:6" s="682" customFormat="1" ht="90">
      <c r="A19" s="956" t="s">
        <v>411</v>
      </c>
      <c r="B19" s="956">
        <v>3</v>
      </c>
      <c r="C19" s="701"/>
      <c r="D19" s="713" t="s">
        <v>51</v>
      </c>
      <c r="E19" s="107" t="s">
        <v>1993</v>
      </c>
      <c r="F19" s="107" t="s">
        <v>1699</v>
      </c>
    </row>
    <row r="20" spans="1:6" s="682" customFormat="1" ht="75">
      <c r="A20" s="956"/>
      <c r="B20" s="956"/>
      <c r="C20" s="701"/>
      <c r="D20" s="715" t="s">
        <v>29</v>
      </c>
      <c r="E20" s="107" t="s">
        <v>275</v>
      </c>
      <c r="F20" s="107" t="s">
        <v>1994</v>
      </c>
    </row>
    <row r="21" spans="1:6" s="682" customFormat="1" ht="30">
      <c r="A21" s="956"/>
      <c r="B21" s="956"/>
      <c r="C21" s="701"/>
      <c r="D21" s="715" t="s">
        <v>29</v>
      </c>
      <c r="E21" s="107" t="s">
        <v>275</v>
      </c>
      <c r="F21" s="107" t="s">
        <v>1995</v>
      </c>
    </row>
    <row r="22" spans="1:6" s="682" customFormat="1">
      <c r="A22" s="956"/>
      <c r="B22" s="956"/>
      <c r="C22" s="701"/>
      <c r="D22" s="107"/>
      <c r="E22" s="107"/>
      <c r="F22" s="107"/>
    </row>
    <row r="23" spans="1:6" s="682" customFormat="1" ht="60">
      <c r="A23" s="956"/>
      <c r="B23" s="956"/>
      <c r="C23" s="693" t="s">
        <v>1155</v>
      </c>
      <c r="D23" s="107"/>
      <c r="E23" s="107"/>
      <c r="F23" s="107"/>
    </row>
    <row r="24" spans="1:6" s="682" customFormat="1">
      <c r="A24" s="956"/>
      <c r="B24" s="956"/>
      <c r="C24" s="700"/>
      <c r="D24" s="107"/>
      <c r="E24" s="107"/>
      <c r="F24" s="107"/>
    </row>
    <row r="25" spans="1:6" s="682" customFormat="1" ht="30">
      <c r="A25" s="956" t="s">
        <v>421</v>
      </c>
      <c r="B25" s="956">
        <v>4</v>
      </c>
      <c r="C25" s="701"/>
      <c r="D25" s="716" t="s">
        <v>38</v>
      </c>
      <c r="E25" s="107" t="s">
        <v>1996</v>
      </c>
      <c r="F25" s="107" t="s">
        <v>1997</v>
      </c>
    </row>
    <row r="26" spans="1:6" s="682" customFormat="1" ht="91" customHeight="1">
      <c r="A26" s="956"/>
      <c r="B26" s="956"/>
      <c r="C26" s="701"/>
      <c r="D26" s="715" t="s">
        <v>29</v>
      </c>
      <c r="E26" s="107" t="s">
        <v>278</v>
      </c>
      <c r="F26" s="107" t="s">
        <v>1998</v>
      </c>
    </row>
    <row r="27" spans="1:6" s="682" customFormat="1" ht="30">
      <c r="A27" s="956"/>
      <c r="B27" s="956"/>
      <c r="C27" s="701"/>
      <c r="D27" s="715" t="s">
        <v>29</v>
      </c>
      <c r="E27" s="107" t="s">
        <v>278</v>
      </c>
      <c r="F27" s="107" t="s">
        <v>1999</v>
      </c>
    </row>
    <row r="28" spans="1:6" s="682" customFormat="1">
      <c r="A28" s="956"/>
      <c r="B28" s="956"/>
      <c r="C28" s="701"/>
      <c r="D28" s="107"/>
      <c r="E28" s="107"/>
      <c r="F28" s="107"/>
    </row>
    <row r="29" spans="1:6" s="682" customFormat="1" ht="30">
      <c r="A29" s="956"/>
      <c r="B29" s="956"/>
      <c r="C29" s="694" t="s">
        <v>1165</v>
      </c>
      <c r="D29" s="107"/>
      <c r="E29" s="107"/>
      <c r="F29" s="107"/>
    </row>
    <row r="30" spans="1:6" s="682" customFormat="1">
      <c r="A30" s="956"/>
      <c r="B30" s="956"/>
      <c r="C30" s="700"/>
      <c r="D30" s="107"/>
      <c r="E30" s="107" t="s">
        <v>1119</v>
      </c>
      <c r="F30" s="107" t="s">
        <v>1119</v>
      </c>
    </row>
    <row r="31" spans="1:6" s="682" customFormat="1" ht="60">
      <c r="A31" s="956" t="s">
        <v>429</v>
      </c>
      <c r="B31" s="956">
        <v>5</v>
      </c>
      <c r="C31" s="701"/>
      <c r="D31" s="713" t="s">
        <v>51</v>
      </c>
      <c r="E31" s="107" t="s">
        <v>123</v>
      </c>
      <c r="F31" s="107" t="s">
        <v>2000</v>
      </c>
    </row>
    <row r="32" spans="1:6" s="682" customFormat="1" ht="60">
      <c r="A32" s="956"/>
      <c r="B32" s="956"/>
      <c r="C32" s="702" t="s">
        <v>1170</v>
      </c>
      <c r="D32" s="715" t="s">
        <v>29</v>
      </c>
      <c r="E32" s="107" t="s">
        <v>282</v>
      </c>
      <c r="F32" s="107" t="s">
        <v>2001</v>
      </c>
    </row>
    <row r="33" spans="1:6" s="682" customFormat="1" ht="60">
      <c r="A33" s="956"/>
      <c r="B33" s="956"/>
      <c r="C33" s="701"/>
      <c r="D33" s="715" t="s">
        <v>29</v>
      </c>
      <c r="E33" s="107" t="s">
        <v>282</v>
      </c>
      <c r="F33" s="107" t="s">
        <v>2001</v>
      </c>
    </row>
    <row r="34" spans="1:6" s="682" customFormat="1">
      <c r="A34" s="956"/>
      <c r="B34" s="956"/>
      <c r="C34" s="701"/>
      <c r="D34" s="107"/>
      <c r="E34" s="107"/>
      <c r="F34" s="107"/>
    </row>
    <row r="35" spans="1:6" s="682" customFormat="1">
      <c r="A35" s="956"/>
      <c r="B35" s="956"/>
      <c r="C35" s="701"/>
      <c r="D35" s="107"/>
      <c r="E35" s="107" t="s">
        <v>1119</v>
      </c>
      <c r="F35" s="107" t="s">
        <v>1119</v>
      </c>
    </row>
    <row r="36" spans="1:6" s="682" customFormat="1">
      <c r="A36" s="956"/>
      <c r="B36" s="956"/>
      <c r="C36" s="700"/>
      <c r="D36" s="107"/>
      <c r="E36" s="107" t="s">
        <v>1119</v>
      </c>
      <c r="F36" s="107" t="s">
        <v>1119</v>
      </c>
    </row>
    <row r="37" spans="1:6" s="682" customFormat="1" ht="45">
      <c r="A37" s="956" t="s">
        <v>437</v>
      </c>
      <c r="B37" s="956">
        <v>6</v>
      </c>
      <c r="C37" s="701"/>
      <c r="D37" s="713" t="s">
        <v>51</v>
      </c>
      <c r="E37" s="107" t="s">
        <v>136</v>
      </c>
      <c r="F37" s="107" t="s">
        <v>2002</v>
      </c>
    </row>
    <row r="38" spans="1:6" s="682" customFormat="1" ht="30">
      <c r="A38" s="956"/>
      <c r="B38" s="956"/>
      <c r="C38" s="701"/>
      <c r="D38" s="715" t="s">
        <v>29</v>
      </c>
      <c r="E38" s="107" t="s">
        <v>115</v>
      </c>
      <c r="F38" s="107" t="s">
        <v>1767</v>
      </c>
    </row>
    <row r="39" spans="1:6" s="682" customFormat="1" ht="60">
      <c r="A39" s="956"/>
      <c r="B39" s="956"/>
      <c r="C39" s="701"/>
      <c r="D39" s="715" t="s">
        <v>29</v>
      </c>
      <c r="E39" s="107" t="s">
        <v>115</v>
      </c>
      <c r="F39" s="107" t="s">
        <v>2003</v>
      </c>
    </row>
    <row r="40" spans="1:6" s="682" customFormat="1">
      <c r="A40" s="956"/>
      <c r="B40" s="956"/>
      <c r="C40" s="701"/>
      <c r="D40" s="107"/>
      <c r="E40" s="107" t="s">
        <v>1119</v>
      </c>
      <c r="F40" s="107" t="s">
        <v>1119</v>
      </c>
    </row>
    <row r="41" spans="1:6" s="682" customFormat="1">
      <c r="A41" s="956"/>
      <c r="B41" s="956"/>
      <c r="C41" s="701"/>
      <c r="D41" s="107"/>
      <c r="E41" s="107" t="s">
        <v>1119</v>
      </c>
      <c r="F41" s="107" t="s">
        <v>1119</v>
      </c>
    </row>
    <row r="42" spans="1:6" s="682" customFormat="1">
      <c r="A42" s="956"/>
      <c r="B42" s="956"/>
      <c r="C42" s="700"/>
      <c r="D42" s="107"/>
      <c r="E42" s="107"/>
      <c r="F42" s="107"/>
    </row>
    <row r="43" spans="1:6" s="682" customFormat="1">
      <c r="A43" s="956" t="s">
        <v>1184</v>
      </c>
      <c r="B43" s="956">
        <v>7</v>
      </c>
      <c r="C43" s="703"/>
      <c r="D43" s="719" t="s">
        <v>126</v>
      </c>
      <c r="E43" s="107" t="s">
        <v>2004</v>
      </c>
      <c r="F43" s="107" t="s">
        <v>1985</v>
      </c>
    </row>
    <row r="44" spans="1:6" s="682" customFormat="1" ht="60">
      <c r="A44" s="956"/>
      <c r="B44" s="956"/>
      <c r="C44" s="704"/>
      <c r="D44" s="714" t="s">
        <v>45</v>
      </c>
      <c r="E44" s="107" t="s">
        <v>129</v>
      </c>
      <c r="F44" s="107" t="s">
        <v>2005</v>
      </c>
    </row>
    <row r="45" spans="1:6" s="682" customFormat="1" ht="30">
      <c r="A45" s="956"/>
      <c r="B45" s="956"/>
      <c r="C45" s="704"/>
      <c r="D45" s="715" t="s">
        <v>29</v>
      </c>
      <c r="E45" s="107" t="s">
        <v>115</v>
      </c>
      <c r="F45" s="107" t="s">
        <v>1769</v>
      </c>
    </row>
    <row r="46" spans="1:6" s="682" customFormat="1">
      <c r="A46" s="956"/>
      <c r="B46" s="956"/>
      <c r="C46" s="704"/>
      <c r="D46" s="107"/>
      <c r="E46" s="107"/>
      <c r="F46" s="107"/>
    </row>
    <row r="47" spans="1:6" s="682" customFormat="1">
      <c r="A47" s="956"/>
      <c r="B47" s="956"/>
      <c r="C47" s="704"/>
      <c r="D47" s="107"/>
      <c r="E47" s="107"/>
      <c r="F47" s="107"/>
    </row>
    <row r="48" spans="1:6" s="682" customFormat="1">
      <c r="A48" s="956"/>
      <c r="B48" s="956"/>
      <c r="C48" s="703"/>
      <c r="D48" s="107"/>
      <c r="E48" s="107"/>
      <c r="F48" s="107"/>
    </row>
    <row r="49" spans="1:6" s="682" customFormat="1">
      <c r="A49" s="956" t="s">
        <v>2006</v>
      </c>
      <c r="B49" s="956" t="s">
        <v>2006</v>
      </c>
      <c r="C49" s="685"/>
      <c r="D49" s="685"/>
      <c r="E49" s="685"/>
      <c r="F49" s="685"/>
    </row>
    <row r="50" spans="1:6" s="682" customFormat="1">
      <c r="A50" s="956"/>
      <c r="B50" s="956"/>
      <c r="C50" s="685"/>
      <c r="D50" s="685"/>
      <c r="E50" s="685"/>
      <c r="F50" s="685"/>
    </row>
    <row r="51" spans="1:6" s="682" customFormat="1">
      <c r="A51" s="956"/>
      <c r="B51" s="956"/>
      <c r="C51" s="685"/>
      <c r="D51" s="685"/>
      <c r="E51" s="685"/>
      <c r="F51" s="685"/>
    </row>
    <row r="52" spans="1:6" s="682" customFormat="1">
      <c r="A52" s="956"/>
      <c r="B52" s="956"/>
      <c r="C52" s="685"/>
      <c r="D52" s="685"/>
      <c r="E52" s="685"/>
      <c r="F52" s="685"/>
    </row>
    <row r="53" spans="1:6" s="682" customFormat="1">
      <c r="A53" s="956"/>
      <c r="B53" s="956"/>
      <c r="C53" s="685"/>
      <c r="D53" s="685"/>
      <c r="E53" s="685"/>
      <c r="F53" s="685"/>
    </row>
    <row r="54" spans="1:6" s="682" customFormat="1">
      <c r="A54" s="956"/>
      <c r="B54" s="956"/>
      <c r="C54" s="686"/>
      <c r="D54" s="686"/>
      <c r="E54" s="686"/>
      <c r="F54" s="686"/>
    </row>
    <row r="55" spans="1:6" s="682" customFormat="1" ht="30">
      <c r="A55" s="956" t="s">
        <v>1186</v>
      </c>
      <c r="B55" s="956">
        <v>8</v>
      </c>
      <c r="C55" s="963" t="s">
        <v>1187</v>
      </c>
      <c r="D55" s="714" t="s">
        <v>45</v>
      </c>
      <c r="E55" s="107" t="s">
        <v>145</v>
      </c>
      <c r="F55" s="107" t="s">
        <v>2007</v>
      </c>
    </row>
    <row r="56" spans="1:6" s="682" customFormat="1" ht="120">
      <c r="A56" s="956"/>
      <c r="B56" s="956"/>
      <c r="C56" s="963"/>
      <c r="D56" s="714" t="s">
        <v>45</v>
      </c>
      <c r="E56" s="107" t="s">
        <v>129</v>
      </c>
      <c r="F56" s="107" t="s">
        <v>2008</v>
      </c>
    </row>
    <row r="57" spans="1:6" s="682" customFormat="1" ht="45">
      <c r="A57" s="956"/>
      <c r="B57" s="956"/>
      <c r="C57" s="963"/>
      <c r="D57" s="714" t="s">
        <v>45</v>
      </c>
      <c r="E57" s="107" t="s">
        <v>129</v>
      </c>
      <c r="F57" s="107" t="s">
        <v>2009</v>
      </c>
    </row>
    <row r="58" spans="1:6" s="682" customFormat="1" ht="60">
      <c r="A58" s="956"/>
      <c r="B58" s="956"/>
      <c r="C58" s="963"/>
      <c r="D58" s="715" t="s">
        <v>29</v>
      </c>
      <c r="E58" s="107" t="s">
        <v>2010</v>
      </c>
      <c r="F58" s="107" t="s">
        <v>2011</v>
      </c>
    </row>
    <row r="59" spans="1:6" s="682" customFormat="1" ht="60">
      <c r="A59" s="956"/>
      <c r="B59" s="956"/>
      <c r="C59" s="963"/>
      <c r="D59" s="715" t="s">
        <v>29</v>
      </c>
      <c r="E59" s="107" t="s">
        <v>2010</v>
      </c>
      <c r="F59" s="107" t="s">
        <v>2012</v>
      </c>
    </row>
    <row r="60" spans="1:6" s="682" customFormat="1" ht="60">
      <c r="A60" s="956"/>
      <c r="B60" s="956"/>
      <c r="C60" s="963"/>
      <c r="D60" s="715" t="s">
        <v>29</v>
      </c>
      <c r="E60" s="107" t="s">
        <v>2010</v>
      </c>
      <c r="F60" s="107" t="s">
        <v>2013</v>
      </c>
    </row>
    <row r="61" spans="1:6" s="682" customFormat="1" ht="30">
      <c r="A61" s="956" t="s">
        <v>462</v>
      </c>
      <c r="B61" s="956">
        <v>9</v>
      </c>
      <c r="C61" s="695" t="s">
        <v>64</v>
      </c>
      <c r="D61" s="714" t="s">
        <v>45</v>
      </c>
      <c r="E61" s="107" t="s">
        <v>145</v>
      </c>
      <c r="F61" s="107" t="s">
        <v>2014</v>
      </c>
    </row>
    <row r="62" spans="1:6" s="682" customFormat="1" ht="45">
      <c r="A62" s="956"/>
      <c r="B62" s="956"/>
      <c r="C62" s="695" t="s">
        <v>64</v>
      </c>
      <c r="D62" s="714" t="s">
        <v>45</v>
      </c>
      <c r="E62" s="107" t="s">
        <v>129</v>
      </c>
      <c r="F62" s="107" t="s">
        <v>2015</v>
      </c>
    </row>
    <row r="63" spans="1:6" s="682" customFormat="1" ht="30">
      <c r="A63" s="956"/>
      <c r="B63" s="956"/>
      <c r="C63" s="695"/>
      <c r="D63" s="714" t="s">
        <v>45</v>
      </c>
      <c r="E63" s="107" t="s">
        <v>129</v>
      </c>
      <c r="F63" s="107" t="s">
        <v>2016</v>
      </c>
    </row>
    <row r="64" spans="1:6" s="682" customFormat="1" ht="30">
      <c r="A64" s="956"/>
      <c r="B64" s="956"/>
      <c r="C64" s="695" t="s">
        <v>64</v>
      </c>
      <c r="D64" s="715" t="s">
        <v>29</v>
      </c>
      <c r="E64" s="107" t="s">
        <v>2010</v>
      </c>
      <c r="F64" s="107" t="s">
        <v>2017</v>
      </c>
    </row>
    <row r="65" spans="1:6" s="682" customFormat="1" ht="30">
      <c r="A65" s="956"/>
      <c r="B65" s="956"/>
      <c r="C65" s="695" t="s">
        <v>64</v>
      </c>
      <c r="D65" s="715" t="s">
        <v>29</v>
      </c>
      <c r="E65" s="107" t="s">
        <v>2010</v>
      </c>
      <c r="F65" s="107" t="s">
        <v>2018</v>
      </c>
    </row>
    <row r="66" spans="1:6" s="682" customFormat="1" ht="34">
      <c r="A66" s="956"/>
      <c r="B66" s="956"/>
      <c r="C66" s="705" t="s">
        <v>64</v>
      </c>
      <c r="D66" s="715" t="s">
        <v>29</v>
      </c>
      <c r="E66" s="107" t="s">
        <v>2010</v>
      </c>
      <c r="F66" s="682" t="s">
        <v>2019</v>
      </c>
    </row>
    <row r="67" spans="1:6" s="682" customFormat="1" ht="30">
      <c r="A67" s="956" t="s">
        <v>467</v>
      </c>
      <c r="B67" s="956">
        <v>10</v>
      </c>
      <c r="C67" s="962" t="s">
        <v>1207</v>
      </c>
      <c r="D67" s="714" t="s">
        <v>45</v>
      </c>
      <c r="E67" s="107" t="s">
        <v>145</v>
      </c>
      <c r="F67" s="107" t="s">
        <v>2020</v>
      </c>
    </row>
    <row r="68" spans="1:6" s="682" customFormat="1" ht="45">
      <c r="A68" s="956"/>
      <c r="B68" s="956"/>
      <c r="C68" s="962"/>
      <c r="D68" s="714" t="s">
        <v>45</v>
      </c>
      <c r="E68" s="107" t="s">
        <v>145</v>
      </c>
      <c r="F68" s="107" t="s">
        <v>2021</v>
      </c>
    </row>
    <row r="69" spans="1:6" s="682" customFormat="1" ht="30">
      <c r="A69" s="956"/>
      <c r="B69" s="956"/>
      <c r="C69" s="962"/>
      <c r="D69" s="714" t="s">
        <v>45</v>
      </c>
      <c r="E69" s="107" t="s">
        <v>145</v>
      </c>
      <c r="F69" s="107" t="s">
        <v>2022</v>
      </c>
    </row>
    <row r="70" spans="1:6" s="682" customFormat="1" ht="30">
      <c r="A70" s="956"/>
      <c r="B70" s="956"/>
      <c r="C70" s="962"/>
      <c r="D70" s="715" t="s">
        <v>29</v>
      </c>
      <c r="E70" s="107" t="s">
        <v>2010</v>
      </c>
      <c r="F70" s="107" t="s">
        <v>2023</v>
      </c>
    </row>
    <row r="71" spans="1:6" s="682" customFormat="1" ht="30">
      <c r="A71" s="956"/>
      <c r="B71" s="956"/>
      <c r="C71" s="962"/>
      <c r="D71" s="715" t="s">
        <v>29</v>
      </c>
      <c r="E71" s="107" t="s">
        <v>2010</v>
      </c>
      <c r="F71" s="107" t="s">
        <v>2023</v>
      </c>
    </row>
    <row r="72" spans="1:6" s="682" customFormat="1" ht="30">
      <c r="A72" s="956"/>
      <c r="B72" s="956"/>
      <c r="C72" s="962"/>
      <c r="D72" s="715" t="s">
        <v>29</v>
      </c>
      <c r="E72" s="107" t="s">
        <v>2010</v>
      </c>
      <c r="F72" s="107" t="s">
        <v>2023</v>
      </c>
    </row>
    <row r="73" spans="1:6" s="682" customFormat="1" ht="60">
      <c r="A73" s="956" t="s">
        <v>478</v>
      </c>
      <c r="B73" s="956">
        <v>11</v>
      </c>
      <c r="C73" s="696" t="s">
        <v>64</v>
      </c>
      <c r="D73" s="714" t="s">
        <v>45</v>
      </c>
      <c r="E73" s="107" t="s">
        <v>145</v>
      </c>
      <c r="F73" s="726" t="s">
        <v>2024</v>
      </c>
    </row>
    <row r="74" spans="1:6" s="682" customFormat="1" ht="30">
      <c r="A74" s="956"/>
      <c r="B74" s="956"/>
      <c r="C74" s="702" t="s">
        <v>1170</v>
      </c>
      <c r="D74" s="714" t="s">
        <v>45</v>
      </c>
      <c r="E74" s="107" t="s">
        <v>155</v>
      </c>
      <c r="F74" s="107" t="s">
        <v>1670</v>
      </c>
    </row>
    <row r="75" spans="1:6" s="682" customFormat="1" ht="30">
      <c r="A75" s="956"/>
      <c r="B75" s="956"/>
      <c r="C75" s="696" t="s">
        <v>64</v>
      </c>
      <c r="D75" s="714" t="s">
        <v>45</v>
      </c>
      <c r="E75" s="107" t="s">
        <v>155</v>
      </c>
      <c r="F75" s="107" t="s">
        <v>2025</v>
      </c>
    </row>
    <row r="76" spans="1:6" s="682" customFormat="1" ht="45">
      <c r="A76" s="956"/>
      <c r="B76" s="956"/>
      <c r="C76" s="696"/>
      <c r="D76" s="688" t="s">
        <v>38</v>
      </c>
      <c r="E76" s="107" t="s">
        <v>177</v>
      </c>
      <c r="F76" s="107" t="s">
        <v>2026</v>
      </c>
    </row>
    <row r="77" spans="1:6" s="682" customFormat="1" ht="30">
      <c r="A77" s="956"/>
      <c r="B77" s="956"/>
      <c r="C77" s="696" t="s">
        <v>64</v>
      </c>
      <c r="D77" s="688" t="s">
        <v>38</v>
      </c>
      <c r="E77" s="107" t="s">
        <v>177</v>
      </c>
      <c r="F77" s="107" t="s">
        <v>2027</v>
      </c>
    </row>
    <row r="78" spans="1:6" s="682" customFormat="1" ht="45">
      <c r="A78" s="956"/>
      <c r="B78" s="956"/>
      <c r="C78" s="700"/>
      <c r="D78" s="688" t="s">
        <v>38</v>
      </c>
      <c r="E78" s="107" t="s">
        <v>177</v>
      </c>
      <c r="F78" s="107" t="s">
        <v>2028</v>
      </c>
    </row>
    <row r="79" spans="1:6" s="682" customFormat="1" ht="238" customHeight="1">
      <c r="A79" s="956" t="s">
        <v>486</v>
      </c>
      <c r="B79" s="956">
        <v>12</v>
      </c>
      <c r="C79" s="701"/>
      <c r="D79" s="713" t="s">
        <v>51</v>
      </c>
      <c r="E79" s="107" t="s">
        <v>172</v>
      </c>
      <c r="F79" s="107" t="s">
        <v>2029</v>
      </c>
    </row>
    <row r="80" spans="1:6" s="682" customFormat="1" ht="30">
      <c r="A80" s="956"/>
      <c r="B80" s="956"/>
      <c r="C80" s="701"/>
      <c r="D80" s="714" t="s">
        <v>45</v>
      </c>
      <c r="E80" s="107" t="s">
        <v>155</v>
      </c>
      <c r="F80" s="107" t="s">
        <v>2030</v>
      </c>
    </row>
    <row r="81" spans="1:6" s="682" customFormat="1" ht="30">
      <c r="A81" s="956"/>
      <c r="B81" s="956"/>
      <c r="C81" s="701"/>
      <c r="D81" s="714" t="s">
        <v>45</v>
      </c>
      <c r="E81" s="107" t="s">
        <v>155</v>
      </c>
      <c r="F81" s="107" t="s">
        <v>2031</v>
      </c>
    </row>
    <row r="82" spans="1:6" s="682" customFormat="1" ht="90" customHeight="1">
      <c r="A82" s="956"/>
      <c r="B82" s="956"/>
      <c r="C82" s="701"/>
      <c r="D82" s="688" t="s">
        <v>38</v>
      </c>
      <c r="E82" s="107" t="s">
        <v>177</v>
      </c>
      <c r="F82" s="107" t="s">
        <v>2032</v>
      </c>
    </row>
    <row r="83" spans="1:6" s="682" customFormat="1" ht="30">
      <c r="A83" s="956"/>
      <c r="B83" s="956"/>
      <c r="C83" s="701"/>
      <c r="D83" s="688" t="s">
        <v>38</v>
      </c>
      <c r="E83" s="107" t="s">
        <v>177</v>
      </c>
      <c r="F83" s="682" t="s">
        <v>2033</v>
      </c>
    </row>
    <row r="84" spans="1:6" s="682" customFormat="1" ht="36" customHeight="1">
      <c r="A84" s="956"/>
      <c r="B84" s="956"/>
      <c r="C84" s="700"/>
      <c r="D84" s="688" t="s">
        <v>38</v>
      </c>
      <c r="E84" s="107" t="s">
        <v>177</v>
      </c>
      <c r="F84" s="107" t="s">
        <v>2034</v>
      </c>
    </row>
    <row r="85" spans="1:6" s="682" customFormat="1" ht="30">
      <c r="A85" s="956" t="s">
        <v>492</v>
      </c>
      <c r="B85" s="956">
        <v>13</v>
      </c>
      <c r="C85" s="701"/>
      <c r="D85" s="719" t="s">
        <v>1822</v>
      </c>
      <c r="E85" s="727" t="s">
        <v>859</v>
      </c>
      <c r="F85" s="727" t="s">
        <v>2035</v>
      </c>
    </row>
    <row r="86" spans="1:6" s="682" customFormat="1" ht="45">
      <c r="A86" s="956"/>
      <c r="B86" s="956"/>
      <c r="C86" s="701"/>
      <c r="D86" s="714" t="s">
        <v>45</v>
      </c>
      <c r="E86" s="107" t="s">
        <v>155</v>
      </c>
      <c r="F86" s="107" t="s">
        <v>2036</v>
      </c>
    </row>
    <row r="87" spans="1:6" s="682" customFormat="1" ht="45">
      <c r="A87" s="956"/>
      <c r="B87" s="956"/>
      <c r="C87" s="701"/>
      <c r="D87" s="714" t="s">
        <v>45</v>
      </c>
      <c r="E87" s="107" t="s">
        <v>155</v>
      </c>
      <c r="F87" s="107" t="s">
        <v>2037</v>
      </c>
    </row>
    <row r="88" spans="1:6" s="682" customFormat="1" ht="45">
      <c r="A88" s="956"/>
      <c r="B88" s="956"/>
      <c r="C88" s="701"/>
      <c r="D88" s="688" t="s">
        <v>38</v>
      </c>
      <c r="E88" s="107" t="s">
        <v>177</v>
      </c>
      <c r="F88" s="107" t="s">
        <v>2038</v>
      </c>
    </row>
    <row r="89" spans="1:6" s="682" customFormat="1" ht="54" customHeight="1">
      <c r="A89" s="956"/>
      <c r="B89" s="956"/>
      <c r="C89" s="701"/>
      <c r="D89" s="688" t="s">
        <v>38</v>
      </c>
      <c r="E89" s="107" t="s">
        <v>177</v>
      </c>
      <c r="F89" s="107" t="s">
        <v>2039</v>
      </c>
    </row>
    <row r="90" spans="1:6" s="682" customFormat="1" ht="45">
      <c r="A90" s="956"/>
      <c r="B90" s="956"/>
      <c r="C90" s="700"/>
      <c r="D90" s="688" t="s">
        <v>38</v>
      </c>
      <c r="E90" s="107" t="s">
        <v>177</v>
      </c>
      <c r="F90" s="107" t="s">
        <v>2040</v>
      </c>
    </row>
    <row r="91" spans="1:6" s="682" customFormat="1" ht="30">
      <c r="A91" s="956" t="s">
        <v>500</v>
      </c>
      <c r="B91" s="956">
        <v>14</v>
      </c>
      <c r="C91" s="701"/>
      <c r="D91" s="713" t="s">
        <v>51</v>
      </c>
      <c r="E91" s="107" t="s">
        <v>172</v>
      </c>
      <c r="F91" s="107" t="s">
        <v>2041</v>
      </c>
    </row>
    <row r="92" spans="1:6" s="682" customFormat="1" ht="30">
      <c r="A92" s="956"/>
      <c r="B92" s="956"/>
      <c r="C92" s="701"/>
      <c r="D92" s="714" t="s">
        <v>45</v>
      </c>
      <c r="E92" s="107" t="s">
        <v>155</v>
      </c>
      <c r="F92" s="107" t="s">
        <v>2042</v>
      </c>
    </row>
    <row r="93" spans="1:6" s="725" customFormat="1" ht="30">
      <c r="A93" s="956"/>
      <c r="B93" s="956"/>
      <c r="C93" s="728"/>
      <c r="D93" s="697" t="s">
        <v>1984</v>
      </c>
      <c r="E93" s="727" t="s">
        <v>2043</v>
      </c>
      <c r="F93" s="727" t="s">
        <v>2043</v>
      </c>
    </row>
    <row r="94" spans="1:6" s="682" customFormat="1" ht="68" customHeight="1">
      <c r="A94" s="956"/>
      <c r="B94" s="956"/>
      <c r="C94" s="701"/>
      <c r="D94" s="688" t="s">
        <v>38</v>
      </c>
      <c r="E94" s="107" t="s">
        <v>2044</v>
      </c>
      <c r="F94" s="107" t="s">
        <v>2045</v>
      </c>
    </row>
    <row r="95" spans="1:6" s="682" customFormat="1" ht="60">
      <c r="A95" s="956"/>
      <c r="B95" s="956"/>
      <c r="C95" s="701"/>
      <c r="D95" s="688" t="s">
        <v>38</v>
      </c>
      <c r="E95" s="107" t="s">
        <v>2046</v>
      </c>
      <c r="F95" s="107" t="s">
        <v>2047</v>
      </c>
    </row>
    <row r="96" spans="1:6" s="682" customFormat="1" ht="30">
      <c r="A96" s="956"/>
      <c r="B96" s="956"/>
      <c r="C96" s="700"/>
      <c r="D96" s="688" t="s">
        <v>38</v>
      </c>
      <c r="E96" s="107" t="s">
        <v>2046</v>
      </c>
      <c r="F96" s="107" t="s">
        <v>2048</v>
      </c>
    </row>
    <row r="97" spans="1:6" s="731" customFormat="1">
      <c r="A97" s="957" t="s">
        <v>1986</v>
      </c>
      <c r="B97" s="957" t="s">
        <v>1986</v>
      </c>
      <c r="C97" s="729"/>
      <c r="D97" s="730"/>
      <c r="E97" s="730"/>
      <c r="F97" s="730"/>
    </row>
    <row r="98" spans="1:6" s="731" customFormat="1">
      <c r="A98" s="957"/>
      <c r="B98" s="957"/>
      <c r="C98" s="730"/>
      <c r="D98" s="730"/>
      <c r="E98" s="730"/>
      <c r="F98" s="730"/>
    </row>
    <row r="99" spans="1:6" s="731" customFormat="1">
      <c r="A99" s="957"/>
      <c r="B99" s="957"/>
      <c r="C99" s="730"/>
      <c r="D99" s="730"/>
      <c r="E99" s="730"/>
      <c r="F99" s="730"/>
    </row>
    <row r="100" spans="1:6" s="731" customFormat="1">
      <c r="A100" s="957"/>
      <c r="B100" s="957"/>
      <c r="C100" s="730" t="s">
        <v>1236</v>
      </c>
      <c r="D100" s="730"/>
      <c r="E100" s="730"/>
      <c r="F100" s="730"/>
    </row>
    <row r="101" spans="1:6" s="731" customFormat="1">
      <c r="A101" s="957"/>
      <c r="B101" s="957"/>
      <c r="C101" s="729" t="s">
        <v>1236</v>
      </c>
      <c r="D101" s="729"/>
      <c r="E101" s="729"/>
      <c r="F101" s="729"/>
    </row>
    <row r="102" spans="1:6" s="731" customFormat="1">
      <c r="A102" s="957" t="s">
        <v>1986</v>
      </c>
      <c r="B102" s="957" t="s">
        <v>1986</v>
      </c>
      <c r="C102" s="729"/>
      <c r="D102" s="730"/>
      <c r="E102" s="730"/>
      <c r="F102" s="730"/>
    </row>
    <row r="103" spans="1:6" s="731" customFormat="1">
      <c r="A103" s="957"/>
      <c r="B103" s="957"/>
      <c r="C103" s="730"/>
      <c r="D103" s="730"/>
      <c r="E103" s="730"/>
      <c r="F103" s="730"/>
    </row>
    <row r="104" spans="1:6" s="731" customFormat="1">
      <c r="A104" s="957"/>
      <c r="B104" s="957"/>
      <c r="C104" s="730"/>
      <c r="D104" s="730"/>
      <c r="E104" s="730"/>
      <c r="F104" s="730"/>
    </row>
    <row r="105" spans="1:6" s="731" customFormat="1">
      <c r="A105" s="957"/>
      <c r="B105" s="957"/>
      <c r="C105" s="730" t="s">
        <v>1236</v>
      </c>
      <c r="D105" s="730"/>
      <c r="E105" s="730"/>
      <c r="F105" s="730"/>
    </row>
    <row r="106" spans="1:6" s="731" customFormat="1">
      <c r="A106" s="957"/>
      <c r="B106" s="957"/>
      <c r="C106" s="730"/>
      <c r="D106" s="729"/>
      <c r="E106" s="729"/>
      <c r="F106" s="729"/>
    </row>
    <row r="107" spans="1:6" s="682" customFormat="1" ht="135">
      <c r="A107" s="956" t="s">
        <v>507</v>
      </c>
      <c r="B107" s="956">
        <v>15</v>
      </c>
      <c r="C107" s="699" t="s">
        <v>1114</v>
      </c>
      <c r="D107" s="713" t="s">
        <v>51</v>
      </c>
      <c r="E107" s="107" t="s">
        <v>172</v>
      </c>
      <c r="F107" s="107" t="s">
        <v>1720</v>
      </c>
    </row>
    <row r="108" spans="1:6" s="682" customFormat="1" ht="30">
      <c r="A108" s="956"/>
      <c r="B108" s="956"/>
      <c r="C108" s="701"/>
      <c r="D108" s="714" t="s">
        <v>45</v>
      </c>
      <c r="E108" s="107" t="s">
        <v>155</v>
      </c>
      <c r="F108" s="107" t="s">
        <v>2049</v>
      </c>
    </row>
    <row r="109" spans="1:6" s="682" customFormat="1" ht="30">
      <c r="A109" s="956"/>
      <c r="B109" s="956"/>
      <c r="C109" s="701"/>
      <c r="D109" s="714" t="s">
        <v>45</v>
      </c>
      <c r="E109" s="107" t="s">
        <v>155</v>
      </c>
      <c r="F109" s="107" t="s">
        <v>2049</v>
      </c>
    </row>
    <row r="110" spans="1:6" s="682" customFormat="1" ht="30">
      <c r="A110" s="956"/>
      <c r="B110" s="956"/>
      <c r="C110" s="701"/>
      <c r="D110" s="688" t="s">
        <v>38</v>
      </c>
      <c r="E110" s="107" t="s">
        <v>2044</v>
      </c>
      <c r="F110" s="107" t="s">
        <v>2050</v>
      </c>
    </row>
    <row r="111" spans="1:6" s="682" customFormat="1" ht="60">
      <c r="A111" s="956"/>
      <c r="B111" s="956"/>
      <c r="C111" s="701"/>
      <c r="D111" s="688" t="s">
        <v>38</v>
      </c>
      <c r="E111" s="107" t="s">
        <v>2046</v>
      </c>
      <c r="F111" s="107" t="s">
        <v>2051</v>
      </c>
    </row>
    <row r="112" spans="1:6" s="682" customFormat="1" ht="30">
      <c r="A112" s="956"/>
      <c r="B112" s="956"/>
      <c r="C112" s="700"/>
      <c r="D112" s="688" t="s">
        <v>38</v>
      </c>
      <c r="E112" s="107" t="s">
        <v>2046</v>
      </c>
      <c r="F112" s="107" t="s">
        <v>2052</v>
      </c>
    </row>
    <row r="113" spans="1:6" s="682" customFormat="1" ht="60">
      <c r="A113" s="956" t="s">
        <v>515</v>
      </c>
      <c r="B113" s="956">
        <v>16</v>
      </c>
      <c r="C113" s="908" t="s">
        <v>1244</v>
      </c>
      <c r="D113" s="713" t="s">
        <v>51</v>
      </c>
      <c r="E113" s="107" t="s">
        <v>172</v>
      </c>
      <c r="F113" s="107" t="s">
        <v>2053</v>
      </c>
    </row>
    <row r="114" spans="1:6" s="682" customFormat="1" ht="30">
      <c r="A114" s="956"/>
      <c r="B114" s="956"/>
      <c r="C114" s="908"/>
      <c r="D114" s="714" t="s">
        <v>45</v>
      </c>
      <c r="E114" s="107" t="s">
        <v>155</v>
      </c>
      <c r="F114" s="107" t="s">
        <v>2054</v>
      </c>
    </row>
    <row r="115" spans="1:6" s="682" customFormat="1" ht="30">
      <c r="A115" s="956"/>
      <c r="B115" s="956"/>
      <c r="C115" s="908"/>
      <c r="D115" s="714" t="s">
        <v>45</v>
      </c>
      <c r="E115" s="107" t="s">
        <v>155</v>
      </c>
      <c r="F115" s="107" t="s">
        <v>2055</v>
      </c>
    </row>
    <row r="116" spans="1:6" s="682" customFormat="1" ht="45">
      <c r="A116" s="956"/>
      <c r="B116" s="956"/>
      <c r="C116" s="908"/>
      <c r="D116" s="688" t="s">
        <v>38</v>
      </c>
      <c r="E116" s="107" t="s">
        <v>2044</v>
      </c>
      <c r="F116" s="107" t="s">
        <v>2056</v>
      </c>
    </row>
    <row r="117" spans="1:6" s="682" customFormat="1" ht="30">
      <c r="A117" s="956"/>
      <c r="B117" s="956"/>
      <c r="C117" s="908"/>
      <c r="D117" s="688" t="s">
        <v>38</v>
      </c>
      <c r="E117" s="107" t="s">
        <v>2046</v>
      </c>
      <c r="F117" s="107" t="s">
        <v>2057</v>
      </c>
    </row>
    <row r="118" spans="1:6" s="682" customFormat="1" ht="30">
      <c r="A118" s="956"/>
      <c r="B118" s="956"/>
      <c r="C118" s="908"/>
      <c r="D118" s="688" t="s">
        <v>38</v>
      </c>
      <c r="E118" s="107" t="s">
        <v>2046</v>
      </c>
      <c r="F118" s="107" t="s">
        <v>2058</v>
      </c>
    </row>
    <row r="119" spans="1:6" s="682" customFormat="1">
      <c r="A119" s="956" t="s">
        <v>521</v>
      </c>
      <c r="B119" s="956">
        <v>17</v>
      </c>
      <c r="C119" s="908" t="s">
        <v>1251</v>
      </c>
      <c r="D119" s="719" t="s">
        <v>126</v>
      </c>
      <c r="E119" s="107" t="s">
        <v>126</v>
      </c>
      <c r="F119" s="107" t="s">
        <v>2059</v>
      </c>
    </row>
    <row r="120" spans="1:6" s="682" customFormat="1" ht="30">
      <c r="A120" s="956"/>
      <c r="B120" s="956"/>
      <c r="C120" s="908"/>
      <c r="D120" s="714" t="s">
        <v>45</v>
      </c>
      <c r="E120" s="107" t="s">
        <v>155</v>
      </c>
      <c r="F120" s="107" t="s">
        <v>1808</v>
      </c>
    </row>
    <row r="121" spans="1:6" s="682" customFormat="1" ht="30">
      <c r="A121" s="956"/>
      <c r="B121" s="956"/>
      <c r="C121" s="908"/>
      <c r="D121" s="714" t="s">
        <v>45</v>
      </c>
      <c r="E121" s="107" t="s">
        <v>155</v>
      </c>
      <c r="F121" s="107" t="s">
        <v>2060</v>
      </c>
    </row>
    <row r="122" spans="1:6" s="682" customFormat="1" ht="45">
      <c r="A122" s="956"/>
      <c r="B122" s="956"/>
      <c r="C122" s="908"/>
      <c r="D122" s="688" t="s">
        <v>38</v>
      </c>
      <c r="E122" s="107" t="s">
        <v>2061</v>
      </c>
      <c r="F122" s="107" t="s">
        <v>2062</v>
      </c>
    </row>
    <row r="123" spans="1:6" s="682" customFormat="1" ht="30">
      <c r="A123" s="956"/>
      <c r="B123" s="956"/>
      <c r="C123" s="908"/>
      <c r="D123" s="688" t="s">
        <v>38</v>
      </c>
      <c r="E123" s="107" t="s">
        <v>2063</v>
      </c>
      <c r="F123" s="107" t="s">
        <v>2064</v>
      </c>
    </row>
    <row r="124" spans="1:6" s="682" customFormat="1" ht="30">
      <c r="A124" s="956"/>
      <c r="B124" s="956"/>
      <c r="C124" s="908"/>
      <c r="D124" s="688" t="s">
        <v>38</v>
      </c>
      <c r="E124" s="107" t="s">
        <v>177</v>
      </c>
      <c r="F124" s="107" t="s">
        <v>2065</v>
      </c>
    </row>
    <row r="125" spans="1:6" s="682" customFormat="1" ht="30">
      <c r="A125" s="956" t="s">
        <v>528</v>
      </c>
      <c r="B125" s="956">
        <v>18</v>
      </c>
      <c r="C125" s="701"/>
      <c r="D125" s="713" t="s">
        <v>51</v>
      </c>
      <c r="E125" s="107" t="s">
        <v>192</v>
      </c>
      <c r="F125" s="107" t="s">
        <v>2066</v>
      </c>
    </row>
    <row r="126" spans="1:6" s="682" customFormat="1" ht="30">
      <c r="A126" s="956"/>
      <c r="B126" s="956"/>
      <c r="C126" s="701"/>
      <c r="D126" s="714" t="s">
        <v>45</v>
      </c>
      <c r="E126" s="107" t="s">
        <v>155</v>
      </c>
      <c r="F126" s="107" t="s">
        <v>708</v>
      </c>
    </row>
    <row r="127" spans="1:6" s="682" customFormat="1" ht="30">
      <c r="A127" s="956"/>
      <c r="B127" s="956"/>
      <c r="C127" s="701"/>
      <c r="D127" s="716" t="s">
        <v>38</v>
      </c>
      <c r="E127" s="107" t="s">
        <v>177</v>
      </c>
      <c r="F127" s="107" t="s">
        <v>2067</v>
      </c>
    </row>
    <row r="128" spans="1:6" s="682" customFormat="1" ht="30">
      <c r="A128" s="956"/>
      <c r="B128" s="956"/>
      <c r="C128" s="701"/>
      <c r="D128" s="688" t="s">
        <v>38</v>
      </c>
      <c r="E128" s="107" t="s">
        <v>2068</v>
      </c>
      <c r="F128" s="107" t="s">
        <v>2069</v>
      </c>
    </row>
    <row r="129" spans="1:6" s="682" customFormat="1" ht="30">
      <c r="A129" s="956"/>
      <c r="B129" s="956"/>
      <c r="C129" s="701"/>
      <c r="D129" s="688" t="s">
        <v>38</v>
      </c>
      <c r="E129" s="107" t="s">
        <v>2070</v>
      </c>
      <c r="F129" s="107" t="s">
        <v>2071</v>
      </c>
    </row>
    <row r="130" spans="1:6" s="682" customFormat="1" ht="30">
      <c r="A130" s="956"/>
      <c r="B130" s="956"/>
      <c r="C130" s="706" t="s">
        <v>1269</v>
      </c>
      <c r="D130" s="688" t="s">
        <v>38</v>
      </c>
      <c r="E130" s="107" t="s">
        <v>2068</v>
      </c>
      <c r="F130" s="107" t="s">
        <v>2071</v>
      </c>
    </row>
    <row r="131" spans="1:6" s="682" customFormat="1" ht="75">
      <c r="A131" s="956" t="s">
        <v>535</v>
      </c>
      <c r="B131" s="956">
        <v>19</v>
      </c>
      <c r="C131" s="701"/>
      <c r="D131" s="713" t="s">
        <v>51</v>
      </c>
      <c r="E131" s="107" t="s">
        <v>192</v>
      </c>
      <c r="F131" s="107" t="s">
        <v>2072</v>
      </c>
    </row>
    <row r="132" spans="1:6" s="682" customFormat="1" ht="45">
      <c r="A132" s="956"/>
      <c r="B132" s="956"/>
      <c r="C132" s="701"/>
      <c r="D132" s="716" t="s">
        <v>38</v>
      </c>
      <c r="E132" s="107" t="s">
        <v>177</v>
      </c>
      <c r="F132" s="107" t="s">
        <v>2073</v>
      </c>
    </row>
    <row r="133" spans="1:6" s="682" customFormat="1" ht="30">
      <c r="A133" s="956"/>
      <c r="B133" s="956"/>
      <c r="C133" s="701"/>
      <c r="D133" s="716" t="s">
        <v>38</v>
      </c>
      <c r="E133" s="107" t="s">
        <v>177</v>
      </c>
      <c r="F133" s="107" t="s">
        <v>2074</v>
      </c>
    </row>
    <row r="134" spans="1:6" s="682" customFormat="1" ht="32">
      <c r="A134" s="956"/>
      <c r="B134" s="956"/>
      <c r="C134" s="701"/>
      <c r="D134" s="689" t="s">
        <v>45</v>
      </c>
      <c r="E134" s="107" t="s">
        <v>1098</v>
      </c>
      <c r="F134" s="107" t="s">
        <v>2075</v>
      </c>
    </row>
    <row r="135" spans="1:6" s="682" customFormat="1" ht="45">
      <c r="A135" s="956"/>
      <c r="B135" s="956"/>
      <c r="C135" s="701"/>
      <c r="D135" s="689" t="s">
        <v>45</v>
      </c>
      <c r="E135" s="107" t="s">
        <v>1098</v>
      </c>
      <c r="F135" s="107" t="s">
        <v>2076</v>
      </c>
    </row>
    <row r="136" spans="1:6" s="682" customFormat="1" ht="32">
      <c r="A136" s="956"/>
      <c r="B136" s="956"/>
      <c r="C136" s="700"/>
      <c r="D136" s="689" t="s">
        <v>45</v>
      </c>
      <c r="E136" s="107" t="s">
        <v>1098</v>
      </c>
      <c r="F136" s="107" t="s">
        <v>2077</v>
      </c>
    </row>
    <row r="137" spans="1:6" s="682" customFormat="1" ht="60">
      <c r="A137" s="956" t="s">
        <v>1274</v>
      </c>
      <c r="B137" s="956">
        <v>20</v>
      </c>
      <c r="C137" s="701"/>
      <c r="D137" s="713" t="s">
        <v>51</v>
      </c>
      <c r="E137" s="107" t="s">
        <v>192</v>
      </c>
      <c r="F137" s="107" t="s">
        <v>1727</v>
      </c>
    </row>
    <row r="138" spans="1:6" s="682" customFormat="1" ht="30">
      <c r="A138" s="956"/>
      <c r="B138" s="956"/>
      <c r="C138" s="701"/>
      <c r="D138" s="716" t="s">
        <v>38</v>
      </c>
      <c r="E138" s="107" t="s">
        <v>177</v>
      </c>
      <c r="F138" s="107" t="s">
        <v>2078</v>
      </c>
    </row>
    <row r="139" spans="1:6" s="682" customFormat="1" ht="30">
      <c r="A139" s="956"/>
      <c r="B139" s="956"/>
      <c r="C139" s="701"/>
      <c r="D139" s="716" t="s">
        <v>38</v>
      </c>
      <c r="E139" s="107" t="s">
        <v>177</v>
      </c>
      <c r="F139" s="107" t="s">
        <v>2078</v>
      </c>
    </row>
    <row r="140" spans="1:6" s="682" customFormat="1" ht="45">
      <c r="A140" s="956"/>
      <c r="B140" s="956"/>
      <c r="C140" s="701"/>
      <c r="D140" s="689" t="s">
        <v>45</v>
      </c>
      <c r="E140" s="107" t="s">
        <v>1098</v>
      </c>
      <c r="F140" s="107" t="s">
        <v>2079</v>
      </c>
    </row>
    <row r="141" spans="1:6" s="682" customFormat="1" ht="32">
      <c r="A141" s="956"/>
      <c r="B141" s="956"/>
      <c r="C141" s="701"/>
      <c r="D141" s="689" t="s">
        <v>45</v>
      </c>
      <c r="E141" s="107" t="s">
        <v>1098</v>
      </c>
      <c r="F141" s="107" t="s">
        <v>2080</v>
      </c>
    </row>
    <row r="142" spans="1:6" s="682" customFormat="1" ht="32">
      <c r="A142" s="956"/>
      <c r="B142" s="956"/>
      <c r="C142" s="700"/>
      <c r="D142" s="689" t="s">
        <v>45</v>
      </c>
      <c r="E142" s="107" t="s">
        <v>1098</v>
      </c>
      <c r="F142" s="107" t="s">
        <v>2080</v>
      </c>
    </row>
    <row r="143" spans="1:6" s="731" customFormat="1">
      <c r="A143" s="957" t="s">
        <v>2081</v>
      </c>
      <c r="B143" s="957" t="s">
        <v>2081</v>
      </c>
      <c r="C143" s="730"/>
      <c r="D143" s="730"/>
      <c r="E143" s="730"/>
      <c r="F143" s="730"/>
    </row>
    <row r="144" spans="1:6" s="731" customFormat="1">
      <c r="A144" s="957"/>
      <c r="B144" s="957"/>
      <c r="C144" s="730"/>
      <c r="D144" s="730"/>
      <c r="E144" s="730"/>
      <c r="F144" s="730"/>
    </row>
    <row r="145" spans="1:6" s="731" customFormat="1">
      <c r="A145" s="957"/>
      <c r="B145" s="957"/>
      <c r="C145" s="730"/>
      <c r="D145" s="730"/>
      <c r="E145" s="730"/>
      <c r="F145" s="730"/>
    </row>
    <row r="146" spans="1:6" s="731" customFormat="1">
      <c r="A146" s="957"/>
      <c r="B146" s="957"/>
      <c r="C146" s="730"/>
      <c r="D146" s="730"/>
      <c r="E146" s="730"/>
      <c r="F146" s="730"/>
    </row>
    <row r="147" spans="1:6" s="731" customFormat="1">
      <c r="A147" s="957"/>
      <c r="B147" s="957"/>
      <c r="C147" s="729"/>
      <c r="D147" s="729"/>
      <c r="E147" s="729"/>
      <c r="F147" s="729"/>
    </row>
    <row r="148" spans="1:6" s="682" customFormat="1" ht="60">
      <c r="A148" s="956" t="s">
        <v>1287</v>
      </c>
      <c r="B148" s="956">
        <v>21</v>
      </c>
      <c r="C148" s="701"/>
      <c r="D148" s="713" t="s">
        <v>51</v>
      </c>
      <c r="E148" s="107" t="s">
        <v>192</v>
      </c>
      <c r="F148" s="107" t="s">
        <v>2082</v>
      </c>
    </row>
    <row r="149" spans="1:6" s="682" customFormat="1" ht="30">
      <c r="A149" s="956"/>
      <c r="B149" s="956"/>
      <c r="C149" s="701"/>
      <c r="D149" s="716" t="s">
        <v>38</v>
      </c>
      <c r="E149" s="107" t="s">
        <v>177</v>
      </c>
      <c r="F149" s="107" t="s">
        <v>2083</v>
      </c>
    </row>
    <row r="150" spans="1:6" s="682" customFormat="1" ht="30">
      <c r="A150" s="956"/>
      <c r="B150" s="956"/>
      <c r="C150" s="701"/>
      <c r="D150" s="716" t="s">
        <v>38</v>
      </c>
      <c r="E150" s="107" t="s">
        <v>177</v>
      </c>
      <c r="F150" s="107" t="s">
        <v>2083</v>
      </c>
    </row>
    <row r="151" spans="1:6" s="682" customFormat="1" ht="45">
      <c r="A151" s="956"/>
      <c r="B151" s="956"/>
      <c r="C151" s="701"/>
      <c r="D151" s="689" t="s">
        <v>45</v>
      </c>
      <c r="E151" s="107" t="s">
        <v>1098</v>
      </c>
      <c r="F151" s="107" t="s">
        <v>2084</v>
      </c>
    </row>
    <row r="152" spans="1:6" s="682" customFormat="1" ht="60">
      <c r="A152" s="956"/>
      <c r="B152" s="956"/>
      <c r="C152" s="701"/>
      <c r="D152" s="689" t="s">
        <v>45</v>
      </c>
      <c r="E152" s="107" t="s">
        <v>1098</v>
      </c>
      <c r="F152" s="107" t="s">
        <v>2085</v>
      </c>
    </row>
    <row r="153" spans="1:6" s="682" customFormat="1" ht="60">
      <c r="A153" s="956"/>
      <c r="B153" s="956"/>
      <c r="C153" s="700"/>
      <c r="D153" s="689" t="s">
        <v>45</v>
      </c>
      <c r="E153" s="107" t="s">
        <v>1098</v>
      </c>
      <c r="F153" s="107" t="s">
        <v>2086</v>
      </c>
    </row>
    <row r="154" spans="1:6" s="682" customFormat="1">
      <c r="A154" s="956" t="s">
        <v>1297</v>
      </c>
      <c r="B154" s="956">
        <v>22</v>
      </c>
      <c r="C154" s="961" t="s">
        <v>1298</v>
      </c>
      <c r="D154" s="713" t="s">
        <v>51</v>
      </c>
      <c r="E154" s="107" t="s">
        <v>192</v>
      </c>
      <c r="F154" s="107" t="s">
        <v>2087</v>
      </c>
    </row>
    <row r="155" spans="1:6" s="682" customFormat="1" ht="30">
      <c r="A155" s="956"/>
      <c r="B155" s="956"/>
      <c r="C155" s="961"/>
      <c r="D155" s="716" t="s">
        <v>38</v>
      </c>
      <c r="E155" s="107" t="s">
        <v>177</v>
      </c>
      <c r="F155" s="107" t="s">
        <v>2083</v>
      </c>
    </row>
    <row r="156" spans="1:6" s="682" customFormat="1" ht="30">
      <c r="A156" s="956"/>
      <c r="B156" s="956"/>
      <c r="C156" s="961"/>
      <c r="D156" s="716" t="s">
        <v>38</v>
      </c>
      <c r="E156" s="107" t="s">
        <v>177</v>
      </c>
      <c r="F156" s="107" t="s">
        <v>2083</v>
      </c>
    </row>
    <row r="157" spans="1:6" s="682" customFormat="1" ht="45">
      <c r="A157" s="956"/>
      <c r="B157" s="956"/>
      <c r="C157" s="961"/>
      <c r="D157" s="689" t="s">
        <v>45</v>
      </c>
      <c r="E157" s="107" t="s">
        <v>1098</v>
      </c>
      <c r="F157" s="107" t="s">
        <v>2088</v>
      </c>
    </row>
    <row r="158" spans="1:6" s="682" customFormat="1" ht="60">
      <c r="A158" s="956"/>
      <c r="B158" s="956"/>
      <c r="C158" s="961"/>
      <c r="D158" s="689" t="s">
        <v>45</v>
      </c>
      <c r="E158" s="107" t="s">
        <v>1098</v>
      </c>
      <c r="F158" s="107" t="s">
        <v>2089</v>
      </c>
    </row>
    <row r="159" spans="1:6" s="682" customFormat="1" ht="60">
      <c r="A159" s="956"/>
      <c r="B159" s="956"/>
      <c r="C159" s="961"/>
      <c r="D159" s="689" t="s">
        <v>45</v>
      </c>
      <c r="E159" s="107" t="s">
        <v>1098</v>
      </c>
      <c r="F159" s="107" t="s">
        <v>2090</v>
      </c>
    </row>
    <row r="160" spans="1:6" s="682" customFormat="1">
      <c r="A160" s="956" t="s">
        <v>1304</v>
      </c>
      <c r="B160" s="956">
        <v>23</v>
      </c>
      <c r="C160" s="707" t="s">
        <v>1305</v>
      </c>
      <c r="D160" s="719" t="s">
        <v>126</v>
      </c>
      <c r="E160" s="107" t="s">
        <v>126</v>
      </c>
      <c r="F160" s="107" t="s">
        <v>2091</v>
      </c>
    </row>
    <row r="161" spans="1:6" s="682" customFormat="1" ht="30">
      <c r="A161" s="956"/>
      <c r="B161" s="956"/>
      <c r="C161" s="708" t="s">
        <v>64</v>
      </c>
      <c r="D161" s="716" t="s">
        <v>38</v>
      </c>
      <c r="E161" s="107" t="s">
        <v>177</v>
      </c>
      <c r="F161" s="958" t="s">
        <v>2092</v>
      </c>
    </row>
    <row r="162" spans="1:6" s="682" customFormat="1" ht="30">
      <c r="A162" s="956"/>
      <c r="B162" s="956"/>
      <c r="C162" s="708"/>
      <c r="D162" s="716" t="s">
        <v>38</v>
      </c>
      <c r="E162" s="107" t="s">
        <v>177</v>
      </c>
      <c r="F162" s="959"/>
    </row>
    <row r="163" spans="1:6" s="682" customFormat="1" ht="60">
      <c r="A163" s="956"/>
      <c r="B163" s="956"/>
      <c r="C163" s="708" t="s">
        <v>64</v>
      </c>
      <c r="D163" s="689" t="s">
        <v>45</v>
      </c>
      <c r="E163" s="107" t="s">
        <v>1098</v>
      </c>
      <c r="F163" s="107" t="s">
        <v>2093</v>
      </c>
    </row>
    <row r="164" spans="1:6" s="682" customFormat="1" ht="60">
      <c r="A164" s="956"/>
      <c r="B164" s="956"/>
      <c r="C164" s="701"/>
      <c r="D164" s="689" t="s">
        <v>45</v>
      </c>
      <c r="E164" s="107" t="s">
        <v>1098</v>
      </c>
      <c r="F164" s="107" t="s">
        <v>2094</v>
      </c>
    </row>
    <row r="165" spans="1:6" s="682" customFormat="1" ht="32">
      <c r="A165" s="956"/>
      <c r="B165" s="956"/>
      <c r="C165" s="700"/>
      <c r="D165" s="689" t="s">
        <v>45</v>
      </c>
      <c r="E165" s="107" t="s">
        <v>1098</v>
      </c>
      <c r="F165" s="107" t="s">
        <v>2080</v>
      </c>
    </row>
    <row r="166" spans="1:6" s="682" customFormat="1" ht="30">
      <c r="A166" s="956" t="s">
        <v>1315</v>
      </c>
      <c r="B166" s="956">
        <v>24</v>
      </c>
      <c r="C166" s="701"/>
      <c r="D166" s="697" t="s">
        <v>1984</v>
      </c>
      <c r="E166" s="727" t="s">
        <v>2043</v>
      </c>
      <c r="F166" s="727" t="s">
        <v>2043</v>
      </c>
    </row>
    <row r="167" spans="1:6" s="682" customFormat="1" ht="30">
      <c r="A167" s="956"/>
      <c r="B167" s="956"/>
      <c r="C167" s="701"/>
      <c r="D167" s="716" t="s">
        <v>38</v>
      </c>
      <c r="E167" s="107" t="s">
        <v>177</v>
      </c>
      <c r="F167" s="107" t="s">
        <v>2083</v>
      </c>
    </row>
    <row r="168" spans="1:6" s="682" customFormat="1" ht="30">
      <c r="A168" s="956"/>
      <c r="B168" s="956"/>
      <c r="C168" s="701"/>
      <c r="D168" s="716" t="s">
        <v>38</v>
      </c>
      <c r="E168" s="107" t="s">
        <v>177</v>
      </c>
      <c r="F168" s="107" t="s">
        <v>2083</v>
      </c>
    </row>
    <row r="169" spans="1:6" s="682" customFormat="1" ht="60">
      <c r="A169" s="956"/>
      <c r="B169" s="956"/>
      <c r="C169" s="701"/>
      <c r="D169" s="689" t="s">
        <v>45</v>
      </c>
      <c r="E169" s="107" t="s">
        <v>1098</v>
      </c>
      <c r="F169" s="107" t="s">
        <v>2095</v>
      </c>
    </row>
    <row r="170" spans="1:6" s="682" customFormat="1" ht="60">
      <c r="A170" s="956"/>
      <c r="B170" s="956"/>
      <c r="C170" s="701"/>
      <c r="D170" s="689" t="s">
        <v>45</v>
      </c>
      <c r="E170" s="107" t="s">
        <v>1098</v>
      </c>
      <c r="F170" s="107" t="s">
        <v>2096</v>
      </c>
    </row>
    <row r="171" spans="1:6" s="682" customFormat="1" ht="32">
      <c r="A171" s="956"/>
      <c r="B171" s="956"/>
      <c r="C171" s="700"/>
      <c r="D171" s="689" t="s">
        <v>45</v>
      </c>
      <c r="E171" s="107" t="s">
        <v>1098</v>
      </c>
      <c r="F171" s="107" t="s">
        <v>2080</v>
      </c>
    </row>
    <row r="172" spans="1:6" s="682" customFormat="1">
      <c r="A172" s="956" t="s">
        <v>1322</v>
      </c>
      <c r="B172" s="956">
        <v>25</v>
      </c>
      <c r="C172" s="701"/>
      <c r="D172" s="697" t="s">
        <v>1984</v>
      </c>
      <c r="E172" s="107" t="s">
        <v>2097</v>
      </c>
      <c r="F172" s="107" t="s">
        <v>2098</v>
      </c>
    </row>
    <row r="173" spans="1:6" s="682" customFormat="1">
      <c r="A173" s="956"/>
      <c r="B173" s="956"/>
      <c r="C173" s="701"/>
      <c r="D173" s="697" t="s">
        <v>1984</v>
      </c>
      <c r="E173" s="107" t="s">
        <v>2099</v>
      </c>
      <c r="F173" s="107" t="s">
        <v>2098</v>
      </c>
    </row>
    <row r="174" spans="1:6" s="682" customFormat="1">
      <c r="A174" s="956"/>
      <c r="B174" s="956"/>
      <c r="C174" s="701"/>
      <c r="D174" s="697" t="s">
        <v>1984</v>
      </c>
      <c r="E174" s="107" t="s">
        <v>2099</v>
      </c>
      <c r="F174" s="107" t="s">
        <v>2098</v>
      </c>
    </row>
    <row r="175" spans="1:6" s="682" customFormat="1">
      <c r="A175" s="956"/>
      <c r="B175" s="956"/>
      <c r="C175" s="701"/>
      <c r="D175" s="107"/>
      <c r="E175" s="107"/>
      <c r="F175" s="107"/>
    </row>
    <row r="176" spans="1:6" s="682" customFormat="1">
      <c r="A176" s="956"/>
      <c r="B176" s="956"/>
      <c r="C176" s="701"/>
      <c r="D176" s="107"/>
      <c r="E176" s="107"/>
      <c r="F176" s="107"/>
    </row>
    <row r="177" spans="1:6" s="682" customFormat="1">
      <c r="A177" s="956"/>
      <c r="B177" s="956"/>
      <c r="C177" s="700"/>
      <c r="D177" s="107"/>
      <c r="E177" s="107"/>
      <c r="F177" s="107"/>
    </row>
    <row r="178" spans="1:6" s="682" customFormat="1">
      <c r="A178" s="956" t="s">
        <v>1987</v>
      </c>
      <c r="B178" s="956" t="s">
        <v>1987</v>
      </c>
      <c r="C178" s="685"/>
      <c r="D178" s="685"/>
      <c r="E178" s="685"/>
      <c r="F178" s="685"/>
    </row>
    <row r="179" spans="1:6" s="682" customFormat="1">
      <c r="A179" s="956"/>
      <c r="B179" s="956"/>
      <c r="C179" s="685"/>
      <c r="D179" s="685"/>
      <c r="E179" s="685"/>
      <c r="F179" s="685"/>
    </row>
    <row r="180" spans="1:6" s="682" customFormat="1">
      <c r="A180" s="956"/>
      <c r="B180" s="956"/>
      <c r="C180" s="685"/>
      <c r="D180" s="685"/>
      <c r="E180" s="685"/>
      <c r="F180" s="685"/>
    </row>
    <row r="181" spans="1:6" s="682" customFormat="1">
      <c r="A181" s="956"/>
      <c r="B181" s="956"/>
      <c r="C181" s="685"/>
      <c r="D181" s="685"/>
      <c r="E181" s="685"/>
      <c r="F181" s="685"/>
    </row>
    <row r="182" spans="1:6" s="682" customFormat="1">
      <c r="A182" s="956"/>
      <c r="B182" s="956"/>
      <c r="C182" s="686" t="s">
        <v>1236</v>
      </c>
      <c r="D182" s="686"/>
      <c r="E182" s="686"/>
      <c r="F182" s="686"/>
    </row>
    <row r="183" spans="1:6" s="682" customFormat="1">
      <c r="A183" s="956" t="s">
        <v>1987</v>
      </c>
      <c r="B183" s="956" t="s">
        <v>1987</v>
      </c>
      <c r="C183" s="685" t="s">
        <v>1236</v>
      </c>
      <c r="D183" s="685"/>
      <c r="E183" s="685"/>
      <c r="F183" s="685"/>
    </row>
    <row r="184" spans="1:6" s="682" customFormat="1">
      <c r="A184" s="956"/>
      <c r="B184" s="956"/>
      <c r="C184" s="685"/>
      <c r="D184" s="685"/>
      <c r="E184" s="685"/>
      <c r="F184" s="685"/>
    </row>
    <row r="185" spans="1:6" s="682" customFormat="1">
      <c r="A185" s="956"/>
      <c r="B185" s="956"/>
      <c r="C185" s="685"/>
      <c r="D185" s="685"/>
      <c r="E185" s="685"/>
      <c r="F185" s="685"/>
    </row>
    <row r="186" spans="1:6" s="682" customFormat="1">
      <c r="A186" s="956"/>
      <c r="B186" s="956"/>
      <c r="C186" s="685"/>
      <c r="D186" s="685"/>
      <c r="E186" s="685"/>
      <c r="F186" s="685"/>
    </row>
    <row r="187" spans="1:6" s="682" customFormat="1">
      <c r="A187" s="956"/>
      <c r="B187" s="956"/>
      <c r="C187" s="686"/>
      <c r="D187" s="686"/>
      <c r="E187" s="686"/>
      <c r="F187" s="686"/>
    </row>
    <row r="188" spans="1:6" s="682" customFormat="1">
      <c r="A188" s="956" t="s">
        <v>581</v>
      </c>
      <c r="B188" s="956">
        <v>26</v>
      </c>
      <c r="C188" s="961" t="s">
        <v>1332</v>
      </c>
      <c r="D188" s="732" t="s">
        <v>2100</v>
      </c>
      <c r="E188" s="107" t="s">
        <v>2100</v>
      </c>
      <c r="F188" s="107" t="s">
        <v>2100</v>
      </c>
    </row>
    <row r="189" spans="1:6" s="682" customFormat="1">
      <c r="A189" s="956"/>
      <c r="B189" s="956"/>
      <c r="C189" s="961"/>
      <c r="D189" s="732" t="s">
        <v>2100</v>
      </c>
      <c r="E189" s="107" t="s">
        <v>2100</v>
      </c>
      <c r="F189" s="107" t="s">
        <v>2100</v>
      </c>
    </row>
    <row r="190" spans="1:6" s="682" customFormat="1">
      <c r="A190" s="956"/>
      <c r="B190" s="956"/>
      <c r="C190" s="961"/>
      <c r="D190" s="732" t="s">
        <v>2100</v>
      </c>
      <c r="E190" s="107" t="s">
        <v>2100</v>
      </c>
      <c r="F190" s="107" t="s">
        <v>2100</v>
      </c>
    </row>
    <row r="191" spans="1:6" s="682" customFormat="1">
      <c r="A191" s="956"/>
      <c r="B191" s="956"/>
      <c r="C191" s="961"/>
      <c r="D191" s="732" t="s">
        <v>2100</v>
      </c>
      <c r="E191" s="107" t="s">
        <v>2100</v>
      </c>
      <c r="F191" s="107" t="s">
        <v>2100</v>
      </c>
    </row>
    <row r="192" spans="1:6" s="682" customFormat="1">
      <c r="A192" s="956"/>
      <c r="B192" s="956"/>
      <c r="C192" s="961"/>
      <c r="D192" s="732" t="s">
        <v>2100</v>
      </c>
      <c r="E192" s="107" t="s">
        <v>2100</v>
      </c>
      <c r="F192" s="107" t="s">
        <v>2100</v>
      </c>
    </row>
    <row r="193" spans="1:6" s="682" customFormat="1">
      <c r="A193" s="956"/>
      <c r="B193" s="956"/>
      <c r="C193" s="961"/>
      <c r="D193" s="732" t="s">
        <v>2100</v>
      </c>
      <c r="E193" s="107" t="s">
        <v>2100</v>
      </c>
      <c r="F193" s="107" t="s">
        <v>2100</v>
      </c>
    </row>
    <row r="194" spans="1:6" s="682" customFormat="1">
      <c r="A194" s="956" t="s">
        <v>588</v>
      </c>
      <c r="B194" s="956">
        <v>27</v>
      </c>
      <c r="C194" s="701"/>
      <c r="D194" s="715" t="s">
        <v>29</v>
      </c>
      <c r="E194" s="107" t="s">
        <v>2101</v>
      </c>
      <c r="F194" s="107" t="s">
        <v>976</v>
      </c>
    </row>
    <row r="195" spans="1:6" s="682" customFormat="1" ht="60">
      <c r="A195" s="956"/>
      <c r="B195" s="956"/>
      <c r="C195" s="701"/>
      <c r="D195" s="713" t="s">
        <v>51</v>
      </c>
      <c r="E195" s="107" t="s">
        <v>203</v>
      </c>
      <c r="F195" s="107" t="s">
        <v>2102</v>
      </c>
    </row>
    <row r="196" spans="1:6" s="682" customFormat="1" ht="75">
      <c r="A196" s="956"/>
      <c r="B196" s="956"/>
      <c r="C196" s="701"/>
      <c r="D196" s="713" t="s">
        <v>51</v>
      </c>
      <c r="E196" s="107" t="s">
        <v>203</v>
      </c>
      <c r="F196" s="107" t="s">
        <v>2103</v>
      </c>
    </row>
    <row r="197" spans="1:6" s="682" customFormat="1">
      <c r="A197" s="956"/>
      <c r="B197" s="956"/>
      <c r="C197" s="701"/>
      <c r="D197" s="107"/>
      <c r="E197" s="107" t="s">
        <v>1119</v>
      </c>
      <c r="F197" s="107" t="s">
        <v>1119</v>
      </c>
    </row>
    <row r="198" spans="1:6" s="682" customFormat="1">
      <c r="A198" s="956"/>
      <c r="B198" s="956"/>
      <c r="C198" s="701"/>
      <c r="D198" s="107"/>
      <c r="E198" s="107" t="s">
        <v>1119</v>
      </c>
      <c r="F198" s="107" t="s">
        <v>1119</v>
      </c>
    </row>
    <row r="199" spans="1:6" s="682" customFormat="1">
      <c r="A199" s="956"/>
      <c r="B199" s="956"/>
      <c r="C199" s="700"/>
      <c r="D199" s="107"/>
      <c r="E199" s="107"/>
      <c r="F199" s="107"/>
    </row>
    <row r="200" spans="1:6" s="682" customFormat="1" ht="60">
      <c r="A200" s="956" t="s">
        <v>595</v>
      </c>
      <c r="B200" s="956">
        <v>28</v>
      </c>
      <c r="C200" s="701"/>
      <c r="D200" s="713" t="s">
        <v>51</v>
      </c>
      <c r="E200" s="107" t="s">
        <v>203</v>
      </c>
      <c r="F200" s="107" t="s">
        <v>2104</v>
      </c>
    </row>
    <row r="201" spans="1:6" s="682" customFormat="1" ht="60">
      <c r="A201" s="956"/>
      <c r="B201" s="956"/>
      <c r="C201" s="701"/>
      <c r="D201" s="716" t="s">
        <v>38</v>
      </c>
      <c r="E201" s="107" t="s">
        <v>212</v>
      </c>
      <c r="F201" s="107" t="s">
        <v>2105</v>
      </c>
    </row>
    <row r="202" spans="1:6" s="682" customFormat="1" ht="45">
      <c r="A202" s="956"/>
      <c r="B202" s="956"/>
      <c r="C202" s="701"/>
      <c r="D202" s="716" t="s">
        <v>38</v>
      </c>
      <c r="E202" s="107" t="s">
        <v>2106</v>
      </c>
      <c r="F202" s="717" t="s">
        <v>2107</v>
      </c>
    </row>
    <row r="203" spans="1:6" s="682" customFormat="1">
      <c r="A203" s="956"/>
      <c r="B203" s="956"/>
      <c r="C203" s="701"/>
      <c r="D203" s="107"/>
      <c r="E203" s="107"/>
      <c r="F203" s="107"/>
    </row>
    <row r="204" spans="1:6" s="682" customFormat="1">
      <c r="A204" s="956"/>
      <c r="B204" s="956"/>
      <c r="C204" s="701"/>
      <c r="D204" s="107"/>
      <c r="E204" s="107"/>
      <c r="F204" s="107"/>
    </row>
    <row r="205" spans="1:6" s="682" customFormat="1">
      <c r="A205" s="956"/>
      <c r="B205" s="956"/>
      <c r="C205" s="700"/>
      <c r="D205" s="107"/>
      <c r="E205" s="107"/>
      <c r="F205" s="107"/>
    </row>
    <row r="206" spans="1:6" s="682" customFormat="1" ht="30">
      <c r="A206" s="956" t="s">
        <v>603</v>
      </c>
      <c r="B206" s="956">
        <v>29</v>
      </c>
      <c r="C206" s="701" t="s">
        <v>1236</v>
      </c>
      <c r="D206" s="713" t="s">
        <v>51</v>
      </c>
      <c r="E206" s="107" t="s">
        <v>203</v>
      </c>
      <c r="F206" s="107" t="s">
        <v>2108</v>
      </c>
    </row>
    <row r="207" spans="1:6" s="682" customFormat="1" ht="60">
      <c r="A207" s="956"/>
      <c r="B207" s="956"/>
      <c r="C207" s="701"/>
      <c r="D207" s="716" t="s">
        <v>38</v>
      </c>
      <c r="E207" s="107" t="s">
        <v>2106</v>
      </c>
      <c r="F207" s="717" t="s">
        <v>2109</v>
      </c>
    </row>
    <row r="208" spans="1:6" s="682" customFormat="1" ht="60">
      <c r="A208" s="956"/>
      <c r="B208" s="956"/>
      <c r="C208" s="701"/>
      <c r="D208" s="716" t="s">
        <v>38</v>
      </c>
      <c r="E208" s="107" t="s">
        <v>2106</v>
      </c>
      <c r="F208" s="717" t="s">
        <v>2110</v>
      </c>
    </row>
    <row r="209" spans="1:6" s="682" customFormat="1">
      <c r="A209" s="956"/>
      <c r="B209" s="956"/>
      <c r="C209" s="701"/>
      <c r="D209" s="107"/>
      <c r="E209" s="107"/>
      <c r="F209" s="107"/>
    </row>
    <row r="210" spans="1:6" s="682" customFormat="1">
      <c r="A210" s="956"/>
      <c r="B210" s="956"/>
      <c r="C210" s="701"/>
      <c r="D210" s="107"/>
      <c r="E210" s="107"/>
      <c r="F210" s="107"/>
    </row>
    <row r="211" spans="1:6" s="682" customFormat="1">
      <c r="A211" s="956"/>
      <c r="B211" s="956"/>
      <c r="C211" s="700"/>
      <c r="D211" s="107"/>
      <c r="E211" s="107"/>
      <c r="F211" s="107"/>
    </row>
    <row r="212" spans="1:6" s="682" customFormat="1">
      <c r="A212" s="956" t="s">
        <v>610</v>
      </c>
      <c r="B212" s="956">
        <v>30</v>
      </c>
      <c r="C212" s="701"/>
      <c r="D212" s="713" t="s">
        <v>51</v>
      </c>
      <c r="E212" s="107" t="s">
        <v>203</v>
      </c>
      <c r="F212" s="107" t="s">
        <v>2111</v>
      </c>
    </row>
    <row r="213" spans="1:6" s="682" customFormat="1" ht="30">
      <c r="A213" s="956"/>
      <c r="B213" s="956"/>
      <c r="C213" s="701"/>
      <c r="D213" s="716" t="s">
        <v>38</v>
      </c>
      <c r="E213" s="107" t="s">
        <v>2106</v>
      </c>
      <c r="F213" s="107" t="s">
        <v>2112</v>
      </c>
    </row>
    <row r="214" spans="1:6" s="682" customFormat="1" ht="45">
      <c r="A214" s="956"/>
      <c r="B214" s="956"/>
      <c r="C214" s="701"/>
      <c r="D214" s="716" t="s">
        <v>38</v>
      </c>
      <c r="E214" s="107" t="s">
        <v>2106</v>
      </c>
      <c r="F214" s="718" t="s">
        <v>2113</v>
      </c>
    </row>
    <row r="215" spans="1:6" s="682" customFormat="1">
      <c r="A215" s="956"/>
      <c r="B215" s="956"/>
      <c r="C215" s="701"/>
      <c r="D215" s="107"/>
      <c r="E215" s="107"/>
      <c r="F215" s="107"/>
    </row>
    <row r="216" spans="1:6" s="682" customFormat="1">
      <c r="A216" s="956"/>
      <c r="B216" s="956"/>
      <c r="C216" s="701"/>
      <c r="D216" s="107"/>
      <c r="E216" s="107"/>
      <c r="F216" s="107"/>
    </row>
    <row r="217" spans="1:6" s="682" customFormat="1">
      <c r="A217" s="956"/>
      <c r="B217" s="956"/>
      <c r="C217" s="700"/>
      <c r="D217" s="107"/>
      <c r="E217" s="107"/>
      <c r="F217" s="107"/>
    </row>
    <row r="218" spans="1:6" s="682" customFormat="1" ht="30">
      <c r="A218" s="956" t="s">
        <v>617</v>
      </c>
      <c r="B218" s="956">
        <v>31</v>
      </c>
      <c r="C218" s="701"/>
      <c r="D218" s="713" t="s">
        <v>51</v>
      </c>
      <c r="E218" s="107" t="s">
        <v>203</v>
      </c>
      <c r="F218" s="130" t="s">
        <v>2114</v>
      </c>
    </row>
    <row r="219" spans="1:6" s="682" customFormat="1" ht="30">
      <c r="A219" s="956"/>
      <c r="B219" s="956"/>
      <c r="C219" s="701"/>
      <c r="D219" s="716" t="s">
        <v>38</v>
      </c>
      <c r="E219" s="107" t="s">
        <v>2106</v>
      </c>
      <c r="F219" s="107" t="s">
        <v>2115</v>
      </c>
    </row>
    <row r="220" spans="1:6" s="682" customFormat="1" ht="30">
      <c r="A220" s="956"/>
      <c r="B220" s="956"/>
      <c r="C220" s="701"/>
      <c r="D220" s="716" t="s">
        <v>38</v>
      </c>
      <c r="E220" s="107" t="s">
        <v>2106</v>
      </c>
      <c r="F220" s="107" t="s">
        <v>2116</v>
      </c>
    </row>
    <row r="221" spans="1:6" s="682" customFormat="1">
      <c r="A221" s="956"/>
      <c r="B221" s="956"/>
      <c r="C221" s="701"/>
      <c r="D221" s="107"/>
      <c r="E221" s="107"/>
      <c r="F221" s="107"/>
    </row>
    <row r="222" spans="1:6" s="682" customFormat="1">
      <c r="A222" s="956"/>
      <c r="B222" s="956"/>
      <c r="C222" s="701"/>
      <c r="D222" s="107"/>
      <c r="E222" s="107"/>
      <c r="F222" s="107"/>
    </row>
    <row r="223" spans="1:6" s="682" customFormat="1">
      <c r="A223" s="956"/>
      <c r="B223" s="956"/>
      <c r="C223" s="700"/>
      <c r="D223" s="107"/>
      <c r="E223" s="107"/>
      <c r="F223" s="107"/>
    </row>
    <row r="224" spans="1:6" s="682" customFormat="1">
      <c r="A224" s="956" t="s">
        <v>2117</v>
      </c>
      <c r="B224" s="956" t="s">
        <v>2117</v>
      </c>
      <c r="C224" s="686" t="s">
        <v>1236</v>
      </c>
      <c r="D224" s="685"/>
      <c r="E224" s="685"/>
      <c r="F224" s="685"/>
    </row>
    <row r="225" spans="1:6" s="682" customFormat="1">
      <c r="A225" s="956"/>
      <c r="B225" s="956"/>
      <c r="C225" s="685"/>
      <c r="D225" s="685"/>
      <c r="E225" s="685"/>
      <c r="F225" s="685"/>
    </row>
    <row r="226" spans="1:6" s="682" customFormat="1">
      <c r="A226" s="956"/>
      <c r="B226" s="956"/>
      <c r="C226" s="685"/>
      <c r="D226" s="685"/>
      <c r="E226" s="685"/>
      <c r="F226" s="685"/>
    </row>
    <row r="227" spans="1:6" s="682" customFormat="1">
      <c r="A227" s="956"/>
      <c r="B227" s="956"/>
      <c r="C227" s="685"/>
      <c r="D227" s="685"/>
      <c r="E227" s="685"/>
      <c r="F227" s="685"/>
    </row>
    <row r="228" spans="1:6" s="682" customFormat="1">
      <c r="A228" s="956"/>
      <c r="B228" s="956"/>
      <c r="C228" s="686"/>
      <c r="D228" s="686"/>
      <c r="E228" s="686"/>
      <c r="F228" s="686"/>
    </row>
    <row r="229" spans="1:6" s="682" customFormat="1">
      <c r="A229" s="956" t="s">
        <v>623</v>
      </c>
      <c r="B229" s="956">
        <v>32</v>
      </c>
      <c r="C229" s="701"/>
      <c r="D229" s="713" t="s">
        <v>51</v>
      </c>
      <c r="E229" s="107" t="s">
        <v>203</v>
      </c>
      <c r="F229" s="130" t="s">
        <v>2118</v>
      </c>
    </row>
    <row r="230" spans="1:6" s="682" customFormat="1" ht="30">
      <c r="A230" s="956"/>
      <c r="B230" s="956"/>
      <c r="C230" s="701"/>
      <c r="D230" s="716" t="s">
        <v>38</v>
      </c>
      <c r="E230" s="107" t="s">
        <v>2106</v>
      </c>
      <c r="F230" s="107" t="s">
        <v>2119</v>
      </c>
    </row>
    <row r="231" spans="1:6" s="682" customFormat="1" ht="30">
      <c r="A231" s="956"/>
      <c r="B231" s="956"/>
      <c r="C231" s="701"/>
      <c r="D231" s="716" t="s">
        <v>38</v>
      </c>
      <c r="E231" s="107" t="s">
        <v>2106</v>
      </c>
      <c r="F231" s="107" t="s">
        <v>2116</v>
      </c>
    </row>
    <row r="232" spans="1:6" s="682" customFormat="1">
      <c r="A232" s="956"/>
      <c r="B232" s="956"/>
      <c r="C232" s="701"/>
      <c r="D232" s="107"/>
      <c r="E232" s="107"/>
      <c r="F232" s="107"/>
    </row>
    <row r="233" spans="1:6" s="682" customFormat="1">
      <c r="A233" s="956"/>
      <c r="B233" s="956"/>
      <c r="C233" s="701"/>
      <c r="D233" s="107"/>
      <c r="E233" s="107"/>
      <c r="F233" s="107"/>
    </row>
    <row r="234" spans="1:6" s="682" customFormat="1">
      <c r="A234" s="956"/>
      <c r="B234" s="956"/>
      <c r="C234" s="700"/>
      <c r="D234" s="107"/>
      <c r="E234" s="107"/>
      <c r="F234" s="107"/>
    </row>
    <row r="235" spans="1:6" s="682" customFormat="1">
      <c r="A235" s="956" t="s">
        <v>630</v>
      </c>
      <c r="B235" s="956">
        <v>33</v>
      </c>
      <c r="C235" s="960" t="s">
        <v>1375</v>
      </c>
      <c r="D235" s="715" t="s">
        <v>29</v>
      </c>
      <c r="E235" s="107" t="s">
        <v>1432</v>
      </c>
      <c r="F235" s="107" t="s">
        <v>2120</v>
      </c>
    </row>
    <row r="236" spans="1:6" s="682" customFormat="1" ht="30">
      <c r="A236" s="956"/>
      <c r="B236" s="956"/>
      <c r="C236" s="960"/>
      <c r="D236" s="716" t="s">
        <v>38</v>
      </c>
      <c r="E236" s="107" t="s">
        <v>2106</v>
      </c>
      <c r="F236" s="107" t="s">
        <v>2119</v>
      </c>
    </row>
    <row r="237" spans="1:6" s="682" customFormat="1" ht="30">
      <c r="A237" s="956"/>
      <c r="B237" s="956"/>
      <c r="C237" s="960"/>
      <c r="D237" s="716" t="s">
        <v>38</v>
      </c>
      <c r="E237" s="107" t="s">
        <v>2106</v>
      </c>
      <c r="F237" s="107" t="s">
        <v>2116</v>
      </c>
    </row>
    <row r="238" spans="1:6" s="682" customFormat="1">
      <c r="A238" s="956"/>
      <c r="B238" s="956"/>
      <c r="C238" s="701"/>
      <c r="D238" s="107"/>
      <c r="E238" s="107"/>
      <c r="F238" s="107"/>
    </row>
    <row r="239" spans="1:6" s="682" customFormat="1">
      <c r="A239" s="956"/>
      <c r="B239" s="956"/>
      <c r="C239" s="701"/>
      <c r="D239" s="107"/>
      <c r="E239" s="107"/>
      <c r="F239" s="107"/>
    </row>
    <row r="240" spans="1:6" s="682" customFormat="1">
      <c r="A240" s="956"/>
      <c r="B240" s="956"/>
      <c r="C240" s="700"/>
      <c r="D240" s="107"/>
      <c r="E240" s="107"/>
      <c r="F240" s="107"/>
    </row>
    <row r="241" spans="1:6" s="682" customFormat="1" ht="30">
      <c r="A241" s="956" t="s">
        <v>637</v>
      </c>
      <c r="B241" s="956">
        <v>34</v>
      </c>
      <c r="C241" s="701"/>
      <c r="D241" s="687" t="s">
        <v>29</v>
      </c>
      <c r="E241" s="107" t="s">
        <v>1432</v>
      </c>
      <c r="F241" s="717" t="s">
        <v>2121</v>
      </c>
    </row>
    <row r="242" spans="1:6" s="682" customFormat="1" ht="30">
      <c r="A242" s="956"/>
      <c r="B242" s="956"/>
      <c r="C242" s="701"/>
      <c r="D242" s="716" t="s">
        <v>38</v>
      </c>
      <c r="E242" s="107" t="s">
        <v>2106</v>
      </c>
      <c r="F242" s="107" t="s">
        <v>2119</v>
      </c>
    </row>
    <row r="243" spans="1:6" s="682" customFormat="1" ht="30">
      <c r="A243" s="956"/>
      <c r="B243" s="956"/>
      <c r="C243" s="701"/>
      <c r="D243" s="716" t="s">
        <v>38</v>
      </c>
      <c r="E243" s="107" t="s">
        <v>2106</v>
      </c>
      <c r="F243" s="107" t="s">
        <v>2116</v>
      </c>
    </row>
    <row r="244" spans="1:6" s="682" customFormat="1">
      <c r="A244" s="956"/>
      <c r="B244" s="956"/>
      <c r="C244" s="701"/>
      <c r="D244" s="107"/>
      <c r="E244" s="107"/>
      <c r="F244" s="107"/>
    </row>
    <row r="245" spans="1:6" s="682" customFormat="1">
      <c r="A245" s="956"/>
      <c r="B245" s="956"/>
      <c r="C245" s="701"/>
      <c r="D245" s="107"/>
      <c r="E245" s="107"/>
      <c r="F245" s="107"/>
    </row>
    <row r="246" spans="1:6" s="682" customFormat="1">
      <c r="A246" s="956"/>
      <c r="B246" s="956"/>
      <c r="C246" s="700"/>
      <c r="D246" s="107"/>
      <c r="E246" s="107"/>
      <c r="F246" s="107"/>
    </row>
    <row r="247" spans="1:6" s="682" customFormat="1" ht="60">
      <c r="A247" s="956" t="s">
        <v>644</v>
      </c>
      <c r="B247" s="956">
        <v>35</v>
      </c>
      <c r="C247" s="960" t="s">
        <v>1377</v>
      </c>
      <c r="D247" s="687" t="s">
        <v>29</v>
      </c>
      <c r="E247" s="107" t="s">
        <v>1432</v>
      </c>
      <c r="F247" s="107" t="s">
        <v>2122</v>
      </c>
    </row>
    <row r="248" spans="1:6" s="682" customFormat="1" ht="30">
      <c r="A248" s="956"/>
      <c r="B248" s="956"/>
      <c r="C248" s="960"/>
      <c r="D248" s="716" t="s">
        <v>38</v>
      </c>
      <c r="E248" s="107" t="s">
        <v>2106</v>
      </c>
      <c r="F248" s="107" t="s">
        <v>2119</v>
      </c>
    </row>
    <row r="249" spans="1:6" s="682" customFormat="1" ht="30">
      <c r="A249" s="956"/>
      <c r="B249" s="956"/>
      <c r="C249" s="960"/>
      <c r="D249" s="716" t="s">
        <v>38</v>
      </c>
      <c r="E249" s="107" t="s">
        <v>2106</v>
      </c>
      <c r="F249" s="107" t="s">
        <v>2116</v>
      </c>
    </row>
    <row r="250" spans="1:6" s="682" customFormat="1">
      <c r="A250" s="956"/>
      <c r="B250" s="956"/>
      <c r="C250" s="960"/>
      <c r="D250" s="107"/>
      <c r="E250" s="107"/>
      <c r="F250" s="107"/>
    </row>
    <row r="251" spans="1:6" s="682" customFormat="1">
      <c r="A251" s="956"/>
      <c r="B251" s="956"/>
      <c r="C251" s="960"/>
      <c r="D251" s="107"/>
      <c r="E251" s="107"/>
      <c r="F251" s="107"/>
    </row>
    <row r="252" spans="1:6" s="682" customFormat="1">
      <c r="A252" s="956"/>
      <c r="B252" s="956"/>
      <c r="C252" s="699" t="s">
        <v>1385</v>
      </c>
      <c r="D252" s="107"/>
      <c r="E252" s="107"/>
      <c r="F252" s="107"/>
    </row>
    <row r="253" spans="1:6" s="682" customFormat="1" ht="75">
      <c r="A253" s="956" t="s">
        <v>651</v>
      </c>
      <c r="B253" s="956">
        <v>36</v>
      </c>
      <c r="C253" s="701"/>
      <c r="D253" s="687" t="s">
        <v>29</v>
      </c>
      <c r="E253" s="107" t="s">
        <v>1432</v>
      </c>
      <c r="F253" s="107" t="s">
        <v>2123</v>
      </c>
    </row>
    <row r="254" spans="1:6" s="682" customFormat="1" ht="30">
      <c r="A254" s="956"/>
      <c r="B254" s="956"/>
      <c r="C254" s="701"/>
      <c r="D254" s="716" t="s">
        <v>38</v>
      </c>
      <c r="E254" s="107" t="s">
        <v>2106</v>
      </c>
      <c r="F254" s="107" t="s">
        <v>2124</v>
      </c>
    </row>
    <row r="255" spans="1:6" s="682" customFormat="1" ht="30">
      <c r="A255" s="956"/>
      <c r="B255" s="956"/>
      <c r="C255" s="701"/>
      <c r="D255" s="716" t="s">
        <v>38</v>
      </c>
      <c r="E255" s="107" t="s">
        <v>2106</v>
      </c>
      <c r="F255" s="107" t="s">
        <v>2125</v>
      </c>
    </row>
    <row r="256" spans="1:6" s="682" customFormat="1">
      <c r="A256" s="956"/>
      <c r="B256" s="956"/>
      <c r="C256" s="701"/>
      <c r="D256" s="107"/>
      <c r="E256" s="107"/>
      <c r="F256" s="107"/>
    </row>
    <row r="257" spans="1:6" s="682" customFormat="1">
      <c r="A257" s="956"/>
      <c r="B257" s="956"/>
      <c r="C257" s="701"/>
      <c r="D257" s="107"/>
      <c r="E257" s="107"/>
      <c r="F257" s="107"/>
    </row>
    <row r="258" spans="1:6" s="682" customFormat="1">
      <c r="A258" s="956"/>
      <c r="B258" s="956"/>
      <c r="C258" s="700"/>
      <c r="D258" s="107"/>
      <c r="E258" s="107"/>
      <c r="F258" s="107"/>
    </row>
    <row r="259" spans="1:6" s="682" customFormat="1" ht="34">
      <c r="A259" s="724" t="s">
        <v>1394</v>
      </c>
      <c r="B259" s="724">
        <v>3</v>
      </c>
      <c r="C259" s="709" t="s">
        <v>1395</v>
      </c>
      <c r="D259" s="107"/>
      <c r="E259" s="107"/>
      <c r="F259" s="107"/>
    </row>
    <row r="260" spans="1:6" s="682" customFormat="1">
      <c r="A260" s="956" t="s">
        <v>656</v>
      </c>
      <c r="B260" s="956">
        <v>37</v>
      </c>
      <c r="C260" s="710" t="s">
        <v>1398</v>
      </c>
      <c r="D260" s="685"/>
      <c r="E260" s="685"/>
      <c r="F260" s="685"/>
    </row>
    <row r="261" spans="1:6" s="682" customFormat="1">
      <c r="A261" s="956"/>
      <c r="B261" s="956"/>
      <c r="C261" s="711"/>
      <c r="D261" s="685"/>
      <c r="E261" s="685"/>
      <c r="F261" s="685"/>
    </row>
    <row r="262" spans="1:6" s="682" customFormat="1">
      <c r="A262" s="956"/>
      <c r="B262" s="956"/>
      <c r="C262" s="711"/>
      <c r="D262" s="685"/>
      <c r="E262" s="685"/>
      <c r="F262" s="685"/>
    </row>
    <row r="263" spans="1:6" s="682" customFormat="1">
      <c r="A263" s="956"/>
      <c r="B263" s="956"/>
      <c r="C263" s="711"/>
      <c r="D263" s="685"/>
      <c r="E263" s="685"/>
      <c r="F263" s="685"/>
    </row>
    <row r="264" spans="1:6" s="682" customFormat="1">
      <c r="A264" s="956"/>
      <c r="B264" s="956"/>
      <c r="C264" s="712"/>
      <c r="D264" s="686"/>
      <c r="E264" s="686"/>
      <c r="F264" s="686"/>
    </row>
    <row r="265" spans="1:6" s="682" customFormat="1" ht="30">
      <c r="A265" s="956" t="s">
        <v>659</v>
      </c>
      <c r="B265" s="956">
        <v>38</v>
      </c>
      <c r="C265" s="710" t="s">
        <v>660</v>
      </c>
      <c r="D265" s="685"/>
      <c r="E265" s="685"/>
      <c r="F265" s="685"/>
    </row>
    <row r="266" spans="1:6" s="682" customFormat="1">
      <c r="A266" s="956"/>
      <c r="B266" s="956"/>
      <c r="C266" s="710"/>
      <c r="D266" s="685"/>
      <c r="E266" s="685"/>
      <c r="F266" s="685"/>
    </row>
    <row r="267" spans="1:6" s="682" customFormat="1">
      <c r="A267" s="956"/>
      <c r="B267" s="956"/>
      <c r="C267" s="710"/>
      <c r="D267" s="685"/>
      <c r="E267" s="685"/>
      <c r="F267" s="685"/>
    </row>
    <row r="268" spans="1:6" s="682" customFormat="1">
      <c r="A268" s="956"/>
      <c r="B268" s="956"/>
      <c r="C268" s="710"/>
      <c r="D268" s="685"/>
      <c r="E268" s="685"/>
      <c r="F268" s="685"/>
    </row>
    <row r="269" spans="1:6" s="682" customFormat="1">
      <c r="A269" s="956"/>
      <c r="B269" s="956"/>
      <c r="C269" s="710"/>
      <c r="D269" s="686"/>
      <c r="E269" s="686"/>
      <c r="F269" s="686"/>
    </row>
    <row r="270" spans="1:6" s="682" customFormat="1">
      <c r="A270" s="725"/>
      <c r="B270" s="725"/>
      <c r="C270" s="699" t="s">
        <v>1385</v>
      </c>
      <c r="D270" s="107"/>
      <c r="E270" s="107"/>
      <c r="F270" s="107"/>
    </row>
    <row r="271" spans="1:6" s="682" customFormat="1">
      <c r="A271" s="725"/>
      <c r="B271" s="725"/>
      <c r="C271" s="699" t="s">
        <v>1385</v>
      </c>
      <c r="D271" s="107"/>
      <c r="E271" s="107"/>
      <c r="F271" s="107"/>
    </row>
    <row r="272" spans="1:6" s="682" customFormat="1">
      <c r="A272" s="725"/>
      <c r="B272" s="725"/>
      <c r="D272" s="107"/>
      <c r="E272" s="107"/>
      <c r="F272" s="107"/>
    </row>
    <row r="273" spans="1:6" s="682" customFormat="1">
      <c r="A273" s="725"/>
      <c r="B273" s="725"/>
      <c r="D273" s="107"/>
      <c r="E273" s="107"/>
      <c r="F273" s="107"/>
    </row>
    <row r="274" spans="1:6" s="682" customFormat="1">
      <c r="A274" s="725"/>
      <c r="B274" s="725"/>
      <c r="D274" s="107"/>
      <c r="E274" s="107"/>
      <c r="F274" s="107"/>
    </row>
    <row r="275" spans="1:6" s="682" customFormat="1">
      <c r="A275" s="725"/>
      <c r="B275" s="725"/>
      <c r="D275" s="107"/>
      <c r="E275" s="107"/>
      <c r="F275" s="107"/>
    </row>
    <row r="276" spans="1:6" s="682" customFormat="1">
      <c r="A276" s="725"/>
      <c r="B276" s="725"/>
      <c r="D276" s="107"/>
      <c r="E276" s="107"/>
      <c r="F276" s="107"/>
    </row>
    <row r="277" spans="1:6" s="682" customFormat="1">
      <c r="A277" s="725"/>
      <c r="B277" s="725"/>
      <c r="D277" s="107"/>
      <c r="E277" s="107"/>
      <c r="F277" s="107"/>
    </row>
    <row r="278" spans="1:6" s="682" customFormat="1">
      <c r="A278" s="725"/>
      <c r="B278" s="725"/>
      <c r="D278" s="107"/>
      <c r="E278" s="107"/>
      <c r="F278" s="107"/>
    </row>
    <row r="279" spans="1:6" s="682" customFormat="1">
      <c r="A279" s="725"/>
      <c r="B279" s="725"/>
      <c r="D279" s="107"/>
      <c r="E279" s="107"/>
      <c r="F279" s="107"/>
    </row>
    <row r="280" spans="1:6" s="682" customFormat="1">
      <c r="A280" s="725"/>
      <c r="B280" s="725"/>
      <c r="D280" s="107"/>
      <c r="E280" s="107"/>
      <c r="F280" s="107"/>
    </row>
    <row r="281" spans="1:6" s="682" customFormat="1">
      <c r="A281" s="725"/>
      <c r="B281" s="725"/>
      <c r="D281" s="107"/>
      <c r="E281" s="107"/>
      <c r="F281" s="107"/>
    </row>
    <row r="282" spans="1:6" s="682" customFormat="1">
      <c r="A282" s="725"/>
      <c r="B282" s="725"/>
      <c r="D282" s="107"/>
      <c r="E282" s="107"/>
      <c r="F282" s="107"/>
    </row>
    <row r="283" spans="1:6" s="682" customFormat="1">
      <c r="A283" s="725"/>
      <c r="B283" s="725"/>
      <c r="D283" s="107"/>
      <c r="E283" s="107"/>
      <c r="F283" s="107"/>
    </row>
    <row r="284" spans="1:6" s="682" customFormat="1">
      <c r="A284" s="725"/>
      <c r="B284" s="725"/>
      <c r="D284" s="107"/>
      <c r="E284" s="107"/>
      <c r="F284" s="107"/>
    </row>
    <row r="285" spans="1:6" s="682" customFormat="1">
      <c r="A285" s="725"/>
      <c r="B285" s="725"/>
      <c r="D285" s="107"/>
      <c r="E285" s="107"/>
      <c r="F285" s="107"/>
    </row>
    <row r="286" spans="1:6" s="682" customFormat="1">
      <c r="A286" s="725"/>
      <c r="B286" s="725"/>
    </row>
    <row r="287" spans="1:6" s="682" customFormat="1">
      <c r="A287" s="725"/>
      <c r="B287" s="725"/>
    </row>
    <row r="288" spans="1:6" s="682" customFormat="1">
      <c r="A288" s="725"/>
      <c r="B288" s="725"/>
    </row>
  </sheetData>
  <sheetProtection algorithmName="SHA-512" hashValue="MlU8vTFoT0tYpNdYvtnPjLKINi4jaJBqnCLYw76IjqPAS4IQK8+CGwCH10LOjeTZL6NFSxaz+hxj9kUPvtxqgw==" saltValue="3p3IF4HRCrwESlkQsJylnQ==" spinCount="100000" sheet="1" objects="1" scenarios="1" selectLockedCells="1" selectUnlockedCells="1"/>
  <mergeCells count="101">
    <mergeCell ref="C55:C60"/>
    <mergeCell ref="A2:A6"/>
    <mergeCell ref="A7:A12"/>
    <mergeCell ref="A13:A18"/>
    <mergeCell ref="A19:A24"/>
    <mergeCell ref="A25:A30"/>
    <mergeCell ref="A31:A36"/>
    <mergeCell ref="A37:A42"/>
    <mergeCell ref="A43:A48"/>
    <mergeCell ref="A49:A54"/>
    <mergeCell ref="A55:A60"/>
    <mergeCell ref="B55:B60"/>
    <mergeCell ref="A91:A96"/>
    <mergeCell ref="A97:A101"/>
    <mergeCell ref="A102:A106"/>
    <mergeCell ref="A107:A112"/>
    <mergeCell ref="A113:A118"/>
    <mergeCell ref="A119:A124"/>
    <mergeCell ref="C113:C118"/>
    <mergeCell ref="A61:A66"/>
    <mergeCell ref="A67:A72"/>
    <mergeCell ref="C67:C72"/>
    <mergeCell ref="A73:A78"/>
    <mergeCell ref="A79:A84"/>
    <mergeCell ref="A85:A90"/>
    <mergeCell ref="C119:C124"/>
    <mergeCell ref="B102:B106"/>
    <mergeCell ref="B107:B112"/>
    <mergeCell ref="B113:B118"/>
    <mergeCell ref="B119:B124"/>
    <mergeCell ref="B61:B66"/>
    <mergeCell ref="B67:B72"/>
    <mergeCell ref="B73:B78"/>
    <mergeCell ref="B79:B84"/>
    <mergeCell ref="B85:B90"/>
    <mergeCell ref="B91:B96"/>
    <mergeCell ref="A125:A130"/>
    <mergeCell ref="A131:A136"/>
    <mergeCell ref="A137:A142"/>
    <mergeCell ref="A200:A205"/>
    <mergeCell ref="A148:A153"/>
    <mergeCell ref="A154:A159"/>
    <mergeCell ref="C154:C159"/>
    <mergeCell ref="A160:A165"/>
    <mergeCell ref="A166:A171"/>
    <mergeCell ref="A172:A177"/>
    <mergeCell ref="A178:A182"/>
    <mergeCell ref="A183:A187"/>
    <mergeCell ref="A188:A193"/>
    <mergeCell ref="C188:C193"/>
    <mergeCell ref="A194:A199"/>
    <mergeCell ref="A143:A147"/>
    <mergeCell ref="B131:B136"/>
    <mergeCell ref="B137:B142"/>
    <mergeCell ref="B143:B147"/>
    <mergeCell ref="B148:B153"/>
    <mergeCell ref="B125:B130"/>
    <mergeCell ref="B154:B159"/>
    <mergeCell ref="F161:F162"/>
    <mergeCell ref="A265:A269"/>
    <mergeCell ref="C235:C237"/>
    <mergeCell ref="A241:A246"/>
    <mergeCell ref="A247:A252"/>
    <mergeCell ref="C247:C251"/>
    <mergeCell ref="A253:A258"/>
    <mergeCell ref="A260:A264"/>
    <mergeCell ref="A235:A240"/>
    <mergeCell ref="A206:A211"/>
    <mergeCell ref="A212:A217"/>
    <mergeCell ref="A218:A223"/>
    <mergeCell ref="A224:A228"/>
    <mergeCell ref="A229:A234"/>
    <mergeCell ref="B178:B182"/>
    <mergeCell ref="B183:B187"/>
    <mergeCell ref="B188:B193"/>
    <mergeCell ref="B160:B165"/>
    <mergeCell ref="B166:B171"/>
    <mergeCell ref="B172:B177"/>
    <mergeCell ref="B253:B258"/>
    <mergeCell ref="B260:B264"/>
    <mergeCell ref="B265:B269"/>
    <mergeCell ref="B224:B228"/>
    <mergeCell ref="B97:B101"/>
    <mergeCell ref="B2:B6"/>
    <mergeCell ref="B7:B12"/>
    <mergeCell ref="B13:B18"/>
    <mergeCell ref="B19:B24"/>
    <mergeCell ref="B25:B30"/>
    <mergeCell ref="B31:B36"/>
    <mergeCell ref="B37:B42"/>
    <mergeCell ref="B43:B48"/>
    <mergeCell ref="B49:B54"/>
    <mergeCell ref="B229:B234"/>
    <mergeCell ref="B235:B240"/>
    <mergeCell ref="B241:B246"/>
    <mergeCell ref="B247:B252"/>
    <mergeCell ref="B194:B199"/>
    <mergeCell ref="B200:B205"/>
    <mergeCell ref="B206:B211"/>
    <mergeCell ref="B212:B217"/>
    <mergeCell ref="B218:B2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E58C8C"/>
  </sheetPr>
  <dimension ref="A1:F238"/>
  <sheetViews>
    <sheetView tabSelected="1" zoomScale="120" zoomScaleNormal="120" workbookViewId="0">
      <selection activeCell="F12" sqref="F12"/>
    </sheetView>
  </sheetViews>
  <sheetFormatPr baseColWidth="10" defaultColWidth="8.83203125" defaultRowHeight="16"/>
  <cols>
    <col min="1" max="2" width="8.83203125" style="683"/>
    <col min="3" max="3" width="10.6640625" style="683" customWidth="1"/>
    <col min="4" max="4" width="19.6640625" style="683" customWidth="1"/>
    <col min="5" max="5" width="14.33203125" style="683" customWidth="1"/>
    <col min="6" max="6" width="37.33203125" style="683" customWidth="1"/>
    <col min="7" max="16384" width="8.83203125" style="683"/>
  </cols>
  <sheetData>
    <row r="1" spans="1:6" ht="19">
      <c r="A1" s="736"/>
      <c r="B1" s="736"/>
      <c r="C1" s="736"/>
      <c r="D1" s="737"/>
      <c r="E1" s="738"/>
      <c r="F1" s="739"/>
    </row>
    <row r="2" spans="1:6" ht="71.25" customHeight="1">
      <c r="A2" s="740" t="s">
        <v>2126</v>
      </c>
      <c r="B2" s="740" t="s">
        <v>2126</v>
      </c>
      <c r="C2" s="740" t="s">
        <v>94</v>
      </c>
      <c r="D2" s="741" t="s">
        <v>76</v>
      </c>
      <c r="E2" s="742" t="s">
        <v>367</v>
      </c>
      <c r="F2" s="743" t="s">
        <v>370</v>
      </c>
    </row>
    <row r="3" spans="1:6" s="134" customFormat="1" ht="24.75" customHeight="1">
      <c r="A3" s="964" t="s">
        <v>1113</v>
      </c>
      <c r="B3" s="964" t="s">
        <v>1113</v>
      </c>
      <c r="C3" s="745" t="s">
        <v>1114</v>
      </c>
      <c r="D3" s="814"/>
    </row>
    <row r="4" spans="1:6" s="134" customFormat="1" ht="24.75" customHeight="1">
      <c r="A4" s="964"/>
      <c r="B4" s="964"/>
      <c r="C4" s="395" t="s">
        <v>1115</v>
      </c>
    </row>
    <row r="5" spans="1:6" s="134" customFormat="1" ht="24.75" customHeight="1">
      <c r="A5" s="964"/>
      <c r="B5" s="964"/>
      <c r="C5" s="746" t="s">
        <v>1116</v>
      </c>
    </row>
    <row r="6" spans="1:6" s="134" customFormat="1" ht="30">
      <c r="A6" s="964"/>
      <c r="B6" s="964"/>
      <c r="C6" s="746" t="s">
        <v>1117</v>
      </c>
      <c r="D6" s="747" t="s">
        <v>29</v>
      </c>
      <c r="E6" s="172" t="s">
        <v>1419</v>
      </c>
      <c r="F6" s="172" t="s">
        <v>1420</v>
      </c>
    </row>
    <row r="7" spans="1:6" s="134" customFormat="1" ht="30">
      <c r="A7" s="964"/>
      <c r="B7" s="964"/>
      <c r="C7" s="395" t="s">
        <v>1118</v>
      </c>
    </row>
    <row r="8" spans="1:6" s="134" customFormat="1" ht="90">
      <c r="A8" s="964" t="s">
        <v>392</v>
      </c>
      <c r="B8" s="964">
        <v>1</v>
      </c>
      <c r="C8" s="967"/>
      <c r="D8" s="747" t="s">
        <v>29</v>
      </c>
      <c r="E8" s="177" t="s">
        <v>1432</v>
      </c>
      <c r="F8" s="106" t="s">
        <v>2127</v>
      </c>
    </row>
    <row r="9" spans="1:6" s="134" customFormat="1" ht="90">
      <c r="A9" s="964"/>
      <c r="B9" s="964"/>
      <c r="C9" s="967"/>
      <c r="D9" s="747" t="s">
        <v>29</v>
      </c>
      <c r="E9" s="177" t="s">
        <v>1432</v>
      </c>
      <c r="F9" s="106" t="s">
        <v>2128</v>
      </c>
    </row>
    <row r="10" spans="1:6" s="134" customFormat="1" ht="60">
      <c r="A10" s="964"/>
      <c r="B10" s="964"/>
      <c r="C10" s="746"/>
      <c r="D10" s="748" t="s">
        <v>45</v>
      </c>
      <c r="E10" s="690" t="s">
        <v>1353</v>
      </c>
      <c r="F10" s="107" t="s">
        <v>2129</v>
      </c>
    </row>
    <row r="11" spans="1:6" s="134" customFormat="1" ht="60">
      <c r="A11" s="964"/>
      <c r="B11" s="964"/>
      <c r="C11" s="746"/>
      <c r="D11" s="748" t="s">
        <v>45</v>
      </c>
      <c r="E11" s="690" t="s">
        <v>1353</v>
      </c>
      <c r="F11" s="107" t="s">
        <v>2129</v>
      </c>
    </row>
    <row r="12" spans="1:6" s="134" customFormat="1" ht="60">
      <c r="A12" s="964"/>
      <c r="B12" s="964"/>
      <c r="C12" s="746"/>
      <c r="D12" s="748" t="s">
        <v>45</v>
      </c>
      <c r="E12" s="690" t="s">
        <v>1353</v>
      </c>
      <c r="F12" s="107" t="s">
        <v>2129</v>
      </c>
    </row>
    <row r="13" spans="1:6" s="134" customFormat="1" ht="60">
      <c r="A13" s="964"/>
      <c r="B13" s="964"/>
      <c r="C13" s="746"/>
      <c r="D13" s="748" t="s">
        <v>45</v>
      </c>
      <c r="E13" s="690" t="s">
        <v>1353</v>
      </c>
      <c r="F13" s="107" t="s">
        <v>2129</v>
      </c>
    </row>
    <row r="14" spans="1:6" s="134" customFormat="1" ht="105">
      <c r="A14" s="964" t="s">
        <v>402</v>
      </c>
      <c r="B14" s="964">
        <v>2</v>
      </c>
      <c r="C14" s="395"/>
      <c r="D14" s="747" t="s">
        <v>29</v>
      </c>
      <c r="E14" s="690" t="s">
        <v>1412</v>
      </c>
      <c r="F14" s="107" t="s">
        <v>2130</v>
      </c>
    </row>
    <row r="15" spans="1:6" s="134" customFormat="1" ht="75">
      <c r="A15" s="964"/>
      <c r="B15" s="964"/>
      <c r="C15" s="746"/>
      <c r="D15" s="747" t="s">
        <v>29</v>
      </c>
      <c r="E15" s="177" t="s">
        <v>133</v>
      </c>
      <c r="F15" s="172" t="s">
        <v>2131</v>
      </c>
    </row>
    <row r="16" spans="1:6" s="134" customFormat="1" ht="75">
      <c r="A16" s="964"/>
      <c r="B16" s="964"/>
      <c r="C16" s="746"/>
      <c r="D16" s="748" t="s">
        <v>45</v>
      </c>
      <c r="E16" s="172" t="s">
        <v>310</v>
      </c>
      <c r="F16" s="172" t="s">
        <v>2132</v>
      </c>
    </row>
    <row r="17" spans="1:6" s="134" customFormat="1" ht="32">
      <c r="A17" s="964"/>
      <c r="B17" s="964"/>
      <c r="C17" s="746"/>
      <c r="D17" s="748" t="s">
        <v>45</v>
      </c>
      <c r="E17" s="172" t="s">
        <v>310</v>
      </c>
      <c r="F17" s="134" t="s">
        <v>2133</v>
      </c>
    </row>
    <row r="18" spans="1:6" s="134" customFormat="1" ht="32">
      <c r="A18" s="964"/>
      <c r="B18" s="964"/>
      <c r="C18" s="746"/>
      <c r="D18" s="748" t="s">
        <v>45</v>
      </c>
      <c r="E18" s="172" t="s">
        <v>310</v>
      </c>
      <c r="F18" s="134" t="s">
        <v>2133</v>
      </c>
    </row>
    <row r="19" spans="1:6" s="134" customFormat="1" ht="32">
      <c r="A19" s="964"/>
      <c r="B19" s="964"/>
      <c r="C19" s="746"/>
      <c r="D19" s="748" t="s">
        <v>45</v>
      </c>
      <c r="E19" s="172" t="s">
        <v>310</v>
      </c>
      <c r="F19" s="134" t="s">
        <v>2133</v>
      </c>
    </row>
    <row r="20" spans="1:6" s="134" customFormat="1" ht="75">
      <c r="A20" s="964" t="s">
        <v>411</v>
      </c>
      <c r="B20" s="964">
        <v>3</v>
      </c>
      <c r="C20" s="395"/>
      <c r="D20" s="747" t="s">
        <v>29</v>
      </c>
      <c r="E20" s="177" t="s">
        <v>1432</v>
      </c>
      <c r="F20" s="107" t="s">
        <v>2134</v>
      </c>
    </row>
    <row r="21" spans="1:6" s="134" customFormat="1" ht="60">
      <c r="A21" s="964"/>
      <c r="B21" s="964"/>
      <c r="C21" s="746"/>
      <c r="D21" s="748" t="s">
        <v>45</v>
      </c>
      <c r="E21" s="172" t="s">
        <v>310</v>
      </c>
      <c r="F21" s="172" t="s">
        <v>2135</v>
      </c>
    </row>
    <row r="22" spans="1:6" s="134" customFormat="1" ht="32">
      <c r="A22" s="964"/>
      <c r="B22" s="964"/>
      <c r="C22" s="746"/>
      <c r="D22" s="748" t="s">
        <v>45</v>
      </c>
      <c r="E22" s="172" t="s">
        <v>310</v>
      </c>
      <c r="F22" s="172" t="s">
        <v>2136</v>
      </c>
    </row>
    <row r="23" spans="1:6" s="134" customFormat="1" ht="32">
      <c r="A23" s="964"/>
      <c r="B23" s="964"/>
      <c r="C23" s="746"/>
      <c r="D23" s="748" t="s">
        <v>45</v>
      </c>
      <c r="E23" s="172" t="s">
        <v>310</v>
      </c>
      <c r="F23" s="172" t="s">
        <v>2136</v>
      </c>
    </row>
    <row r="24" spans="1:6" s="134" customFormat="1" ht="32">
      <c r="A24" s="964"/>
      <c r="B24" s="964"/>
      <c r="C24" s="749" t="s">
        <v>1761</v>
      </c>
      <c r="D24" s="748" t="s">
        <v>45</v>
      </c>
      <c r="E24" s="172" t="s">
        <v>310</v>
      </c>
      <c r="F24" s="134" t="s">
        <v>2136</v>
      </c>
    </row>
    <row r="25" spans="1:6" s="134" customFormat="1" ht="30">
      <c r="A25" s="964" t="s">
        <v>421</v>
      </c>
      <c r="B25" s="964">
        <v>4</v>
      </c>
      <c r="C25" s="395"/>
      <c r="D25" s="747" t="s">
        <v>29</v>
      </c>
      <c r="E25" s="177" t="s">
        <v>1432</v>
      </c>
      <c r="F25" s="107" t="s">
        <v>2137</v>
      </c>
    </row>
    <row r="26" spans="1:6" s="134" customFormat="1" ht="32">
      <c r="A26" s="964"/>
      <c r="B26" s="964"/>
      <c r="C26" s="746"/>
      <c r="D26" s="748" t="s">
        <v>45</v>
      </c>
      <c r="E26" s="172" t="s">
        <v>310</v>
      </c>
      <c r="F26" s="134" t="s">
        <v>2136</v>
      </c>
    </row>
    <row r="27" spans="1:6" s="134" customFormat="1" ht="32">
      <c r="A27" s="964"/>
      <c r="B27" s="964"/>
      <c r="C27" s="746"/>
      <c r="D27" s="748" t="s">
        <v>45</v>
      </c>
      <c r="E27" s="172" t="s">
        <v>310</v>
      </c>
      <c r="F27" s="134" t="s">
        <v>2136</v>
      </c>
    </row>
    <row r="28" spans="1:6" s="134" customFormat="1" ht="32">
      <c r="A28" s="964"/>
      <c r="B28" s="964"/>
      <c r="C28" s="746"/>
      <c r="D28" s="748" t="s">
        <v>45</v>
      </c>
      <c r="E28" s="172" t="s">
        <v>310</v>
      </c>
      <c r="F28" s="134" t="s">
        <v>2138</v>
      </c>
    </row>
    <row r="29" spans="1:6" s="134" customFormat="1" ht="32">
      <c r="A29" s="964"/>
      <c r="B29" s="964"/>
      <c r="C29" s="750" t="s">
        <v>1766</v>
      </c>
      <c r="D29" s="748" t="s">
        <v>45</v>
      </c>
      <c r="E29" s="172" t="s">
        <v>310</v>
      </c>
    </row>
    <row r="30" spans="1:6" s="134" customFormat="1" ht="30">
      <c r="A30" s="964" t="s">
        <v>429</v>
      </c>
      <c r="B30" s="964">
        <v>5</v>
      </c>
      <c r="C30" s="395"/>
      <c r="D30" s="747" t="s">
        <v>29</v>
      </c>
      <c r="E30" s="177" t="s">
        <v>1432</v>
      </c>
      <c r="F30" s="107" t="s">
        <v>2139</v>
      </c>
    </row>
    <row r="31" spans="1:6" s="134" customFormat="1" ht="45">
      <c r="A31" s="964"/>
      <c r="B31" s="964"/>
      <c r="C31" s="746"/>
      <c r="D31" s="748" t="s">
        <v>45</v>
      </c>
      <c r="E31" s="172" t="s">
        <v>310</v>
      </c>
      <c r="F31" s="172" t="s">
        <v>2140</v>
      </c>
    </row>
    <row r="32" spans="1:6" s="134" customFormat="1" ht="60">
      <c r="A32" s="964"/>
      <c r="B32" s="964"/>
      <c r="C32" s="751" t="s">
        <v>1170</v>
      </c>
      <c r="D32" s="748" t="s">
        <v>45</v>
      </c>
      <c r="E32" s="172" t="s">
        <v>310</v>
      </c>
      <c r="F32" s="172" t="s">
        <v>2141</v>
      </c>
    </row>
    <row r="33" spans="1:6" s="134" customFormat="1" ht="30">
      <c r="A33" s="964"/>
      <c r="B33" s="964"/>
      <c r="C33" s="746"/>
      <c r="D33" s="752" t="s">
        <v>58</v>
      </c>
      <c r="E33" s="172" t="s">
        <v>1512</v>
      </c>
      <c r="F33" s="134" t="s">
        <v>2142</v>
      </c>
    </row>
    <row r="34" spans="1:6" s="134" customFormat="1" ht="30">
      <c r="A34" s="964"/>
      <c r="B34" s="964"/>
      <c r="C34" s="746"/>
      <c r="D34" s="752" t="s">
        <v>58</v>
      </c>
      <c r="E34" s="172" t="s">
        <v>1512</v>
      </c>
      <c r="F34" s="107" t="s">
        <v>2143</v>
      </c>
    </row>
    <row r="35" spans="1:6" s="134" customFormat="1" ht="45">
      <c r="A35" s="964" t="s">
        <v>437</v>
      </c>
      <c r="B35" s="964">
        <v>6</v>
      </c>
      <c r="C35" s="395"/>
      <c r="D35" s="747" t="s">
        <v>29</v>
      </c>
      <c r="E35" s="177" t="s">
        <v>1432</v>
      </c>
      <c r="F35" s="107" t="s">
        <v>2144</v>
      </c>
    </row>
    <row r="36" spans="1:6" s="134" customFormat="1" ht="60">
      <c r="A36" s="964"/>
      <c r="B36" s="964"/>
      <c r="C36" s="746"/>
      <c r="D36" s="752" t="s">
        <v>58</v>
      </c>
      <c r="E36" s="172" t="s">
        <v>2145</v>
      </c>
      <c r="F36" s="172" t="s">
        <v>2146</v>
      </c>
    </row>
    <row r="37" spans="1:6" s="134" customFormat="1" ht="45">
      <c r="A37" s="964"/>
      <c r="B37" s="964"/>
      <c r="C37" s="746"/>
      <c r="D37" s="752" t="s">
        <v>58</v>
      </c>
      <c r="E37" s="172" t="s">
        <v>2145</v>
      </c>
      <c r="F37" s="172" t="s">
        <v>2147</v>
      </c>
    </row>
    <row r="38" spans="1:6" s="134" customFormat="1" ht="45">
      <c r="A38" s="964"/>
      <c r="B38" s="964"/>
      <c r="C38" s="746"/>
      <c r="D38" s="752" t="s">
        <v>58</v>
      </c>
      <c r="E38" s="172" t="s">
        <v>2145</v>
      </c>
      <c r="F38" s="107" t="s">
        <v>2148</v>
      </c>
    </row>
    <row r="39" spans="1:6" s="134" customFormat="1" ht="45">
      <c r="A39" s="964"/>
      <c r="B39" s="964"/>
      <c r="C39" s="746"/>
      <c r="D39" s="752" t="s">
        <v>58</v>
      </c>
      <c r="E39" s="172" t="s">
        <v>2145</v>
      </c>
      <c r="F39" s="107" t="s">
        <v>2148</v>
      </c>
    </row>
    <row r="40" spans="1:6" s="134" customFormat="1" ht="60">
      <c r="A40" s="965" t="s">
        <v>2149</v>
      </c>
      <c r="B40" s="965" t="s">
        <v>2150</v>
      </c>
      <c r="C40" s="753"/>
      <c r="D40" s="754"/>
      <c r="E40" s="734" t="s">
        <v>2151</v>
      </c>
      <c r="F40" s="734" t="s">
        <v>2152</v>
      </c>
    </row>
    <row r="41" spans="1:6" s="134" customFormat="1" ht="15">
      <c r="A41" s="965"/>
      <c r="B41" s="965"/>
      <c r="C41" s="755"/>
      <c r="D41" s="754"/>
      <c r="E41" s="735" t="s">
        <v>2151</v>
      </c>
      <c r="F41" s="735"/>
    </row>
    <row r="42" spans="1:6" s="134" customFormat="1" ht="14">
      <c r="A42" s="965"/>
      <c r="B42" s="965"/>
      <c r="C42" s="755"/>
      <c r="D42" s="754"/>
      <c r="E42" s="735"/>
      <c r="F42" s="735"/>
    </row>
    <row r="43" spans="1:6" s="134" customFormat="1" ht="14">
      <c r="A43" s="965"/>
      <c r="B43" s="965"/>
      <c r="C43" s="755"/>
      <c r="D43" s="734"/>
      <c r="E43" s="735"/>
      <c r="F43" s="735"/>
    </row>
    <row r="44" spans="1:6" s="134" customFormat="1" ht="14">
      <c r="A44" s="965"/>
      <c r="B44" s="965"/>
      <c r="C44" s="755"/>
      <c r="D44" s="734"/>
      <c r="E44" s="735"/>
      <c r="F44" s="735"/>
    </row>
    <row r="45" spans="1:6" s="134" customFormat="1" ht="14">
      <c r="A45" s="964" t="s">
        <v>1185</v>
      </c>
      <c r="B45" s="964" t="s">
        <v>1185</v>
      </c>
      <c r="C45" s="756"/>
      <c r="D45" s="733"/>
      <c r="E45" s="733"/>
      <c r="F45" s="733"/>
    </row>
    <row r="46" spans="1:6" s="134" customFormat="1" ht="14">
      <c r="A46" s="964"/>
      <c r="B46" s="964"/>
      <c r="C46" s="756"/>
      <c r="D46" s="733"/>
      <c r="E46" s="733"/>
      <c r="F46" s="733"/>
    </row>
    <row r="47" spans="1:6" s="134" customFormat="1" ht="14">
      <c r="A47" s="964"/>
      <c r="B47" s="964"/>
      <c r="C47" s="756"/>
      <c r="D47" s="733"/>
      <c r="E47" s="733"/>
      <c r="F47" s="733"/>
    </row>
    <row r="48" spans="1:6" s="134" customFormat="1" ht="14">
      <c r="A48" s="964"/>
      <c r="B48" s="964"/>
      <c r="C48" s="756"/>
      <c r="D48" s="733"/>
      <c r="E48" s="733"/>
      <c r="F48" s="733"/>
    </row>
    <row r="49" spans="1:6" s="134" customFormat="1" ht="14">
      <c r="A49" s="964"/>
      <c r="B49" s="964"/>
      <c r="C49" s="757"/>
      <c r="D49" s="733"/>
      <c r="E49" s="733"/>
      <c r="F49" s="733"/>
    </row>
    <row r="50" spans="1:6" s="134" customFormat="1" ht="45">
      <c r="A50" s="964" t="s">
        <v>1773</v>
      </c>
      <c r="B50" s="964">
        <v>8</v>
      </c>
      <c r="C50" s="758"/>
      <c r="D50" s="747" t="s">
        <v>29</v>
      </c>
      <c r="E50" s="177" t="s">
        <v>1432</v>
      </c>
      <c r="F50" s="177" t="s">
        <v>2153</v>
      </c>
    </row>
    <row r="51" spans="1:6" s="134" customFormat="1" ht="32">
      <c r="A51" s="964"/>
      <c r="B51" s="964"/>
      <c r="C51" s="759"/>
      <c r="D51" s="748" t="s">
        <v>45</v>
      </c>
      <c r="E51" s="172" t="s">
        <v>1422</v>
      </c>
      <c r="F51" s="134" t="s">
        <v>2154</v>
      </c>
    </row>
    <row r="52" spans="1:6" s="134" customFormat="1" ht="45">
      <c r="A52" s="964"/>
      <c r="B52" s="964"/>
      <c r="C52" s="759"/>
      <c r="D52" s="748" t="s">
        <v>45</v>
      </c>
      <c r="E52" s="172" t="s">
        <v>1422</v>
      </c>
      <c r="F52" s="172" t="s">
        <v>2155</v>
      </c>
    </row>
    <row r="53" spans="1:6" s="134" customFormat="1" ht="45">
      <c r="A53" s="964"/>
      <c r="B53" s="964"/>
      <c r="C53" s="759"/>
      <c r="D53" s="748" t="s">
        <v>45</v>
      </c>
      <c r="E53" s="172" t="s">
        <v>1422</v>
      </c>
      <c r="F53" s="172" t="s">
        <v>2156</v>
      </c>
    </row>
    <row r="54" spans="1:6" s="134" customFormat="1" ht="45">
      <c r="A54" s="964"/>
      <c r="B54" s="964"/>
      <c r="C54" s="758"/>
      <c r="D54" s="748" t="s">
        <v>45</v>
      </c>
      <c r="E54" s="172" t="s">
        <v>1422</v>
      </c>
      <c r="F54" s="172" t="s">
        <v>2157</v>
      </c>
    </row>
    <row r="55" spans="1:6" s="134" customFormat="1" ht="30">
      <c r="A55" s="964" t="s">
        <v>1775</v>
      </c>
      <c r="B55" s="964">
        <v>9</v>
      </c>
      <c r="C55" s="746"/>
      <c r="D55" s="747" t="s">
        <v>29</v>
      </c>
      <c r="E55" s="177" t="s">
        <v>1432</v>
      </c>
      <c r="F55" s="177" t="s">
        <v>2158</v>
      </c>
    </row>
    <row r="56" spans="1:6" s="134" customFormat="1" ht="45">
      <c r="A56" s="964"/>
      <c r="B56" s="964"/>
      <c r="C56" s="746"/>
      <c r="D56" s="748" t="s">
        <v>45</v>
      </c>
      <c r="E56" s="172" t="s">
        <v>1422</v>
      </c>
      <c r="F56" s="172" t="s">
        <v>2157</v>
      </c>
    </row>
    <row r="57" spans="1:6" s="134" customFormat="1" ht="32">
      <c r="A57" s="964"/>
      <c r="B57" s="964"/>
      <c r="C57" s="746"/>
      <c r="D57" s="748" t="s">
        <v>45</v>
      </c>
      <c r="E57" s="172" t="s">
        <v>1422</v>
      </c>
      <c r="F57" s="172" t="s">
        <v>2159</v>
      </c>
    </row>
    <row r="58" spans="1:6" s="134" customFormat="1" ht="32">
      <c r="A58" s="964"/>
      <c r="B58" s="964"/>
      <c r="C58" s="746"/>
      <c r="D58" s="748" t="s">
        <v>45</v>
      </c>
      <c r="E58" s="172" t="s">
        <v>1422</v>
      </c>
      <c r="F58" s="172" t="s">
        <v>2160</v>
      </c>
    </row>
    <row r="59" spans="1:6" s="134" customFormat="1" ht="32">
      <c r="A59" s="964"/>
      <c r="B59" s="964"/>
      <c r="C59" s="395"/>
      <c r="D59" s="748" t="s">
        <v>45</v>
      </c>
      <c r="E59" s="172" t="s">
        <v>1422</v>
      </c>
      <c r="F59" s="172" t="s">
        <v>2160</v>
      </c>
    </row>
    <row r="60" spans="1:6" s="134" customFormat="1" ht="15">
      <c r="A60" s="964" t="s">
        <v>1776</v>
      </c>
      <c r="B60" s="964">
        <v>10</v>
      </c>
      <c r="C60" s="746"/>
      <c r="D60" s="747" t="s">
        <v>29</v>
      </c>
      <c r="E60" s="177" t="s">
        <v>1432</v>
      </c>
      <c r="F60" s="177" t="s">
        <v>2161</v>
      </c>
    </row>
    <row r="61" spans="1:6" s="134" customFormat="1" ht="45">
      <c r="A61" s="964"/>
      <c r="B61" s="964"/>
      <c r="C61" s="751" t="s">
        <v>1170</v>
      </c>
      <c r="D61" s="748" t="s">
        <v>45</v>
      </c>
      <c r="E61" s="172" t="s">
        <v>1422</v>
      </c>
      <c r="F61" s="172" t="s">
        <v>2162</v>
      </c>
    </row>
    <row r="62" spans="1:6" s="134" customFormat="1" ht="32">
      <c r="A62" s="964"/>
      <c r="B62" s="964"/>
      <c r="C62" s="746"/>
      <c r="D62" s="748" t="s">
        <v>45</v>
      </c>
      <c r="E62" s="172" t="s">
        <v>1422</v>
      </c>
      <c r="F62" s="172" t="s">
        <v>2163</v>
      </c>
    </row>
    <row r="63" spans="1:6" s="134" customFormat="1" ht="60">
      <c r="A63" s="964"/>
      <c r="B63" s="964"/>
      <c r="C63" s="746"/>
      <c r="D63" s="748" t="s">
        <v>45</v>
      </c>
      <c r="E63" s="172" t="s">
        <v>1422</v>
      </c>
      <c r="F63" s="172" t="s">
        <v>2164</v>
      </c>
    </row>
    <row r="64" spans="1:6" s="134" customFormat="1" ht="45">
      <c r="A64" s="964"/>
      <c r="B64" s="964"/>
      <c r="C64" s="395"/>
      <c r="D64" s="748" t="s">
        <v>45</v>
      </c>
      <c r="E64" s="172" t="s">
        <v>1422</v>
      </c>
      <c r="F64" s="172" t="s">
        <v>2165</v>
      </c>
    </row>
    <row r="65" spans="1:6" s="134" customFormat="1" ht="45">
      <c r="A65" s="964" t="s">
        <v>1779</v>
      </c>
      <c r="B65" s="964">
        <v>11</v>
      </c>
      <c r="C65" s="760" t="s">
        <v>1207</v>
      </c>
      <c r="D65" s="747" t="s">
        <v>29</v>
      </c>
      <c r="E65" s="177" t="s">
        <v>1432</v>
      </c>
      <c r="F65" s="177" t="s">
        <v>2166</v>
      </c>
    </row>
    <row r="66" spans="1:6" s="134" customFormat="1" ht="60">
      <c r="A66" s="964"/>
      <c r="B66" s="964"/>
      <c r="C66" s="761"/>
      <c r="D66" s="748" t="s">
        <v>45</v>
      </c>
      <c r="E66" s="172" t="s">
        <v>1422</v>
      </c>
      <c r="F66" s="172" t="s">
        <v>2164</v>
      </c>
    </row>
    <row r="67" spans="1:6" s="134" customFormat="1" ht="60">
      <c r="A67" s="964"/>
      <c r="B67" s="964"/>
      <c r="C67" s="761"/>
      <c r="D67" s="748" t="s">
        <v>45</v>
      </c>
      <c r="E67" s="172" t="s">
        <v>1422</v>
      </c>
      <c r="F67" s="172" t="s">
        <v>2164</v>
      </c>
    </row>
    <row r="68" spans="1:6" s="134" customFormat="1" ht="45">
      <c r="A68" s="964"/>
      <c r="B68" s="964"/>
      <c r="C68" s="761"/>
      <c r="D68" s="748" t="s">
        <v>45</v>
      </c>
      <c r="E68" s="172" t="s">
        <v>1422</v>
      </c>
      <c r="F68" s="172" t="s">
        <v>2165</v>
      </c>
    </row>
    <row r="69" spans="1:6" s="134" customFormat="1" ht="45">
      <c r="A69" s="964"/>
      <c r="B69" s="964"/>
      <c r="C69" s="762"/>
      <c r="D69" s="748" t="s">
        <v>45</v>
      </c>
      <c r="E69" s="172" t="s">
        <v>1422</v>
      </c>
      <c r="F69" s="172" t="s">
        <v>2165</v>
      </c>
    </row>
    <row r="70" spans="1:6" s="134" customFormat="1" ht="45">
      <c r="A70" s="964" t="s">
        <v>1782</v>
      </c>
      <c r="B70" s="964">
        <v>12</v>
      </c>
      <c r="C70" s="746"/>
      <c r="D70" s="747" t="s">
        <v>29</v>
      </c>
      <c r="E70" s="177" t="s">
        <v>1432</v>
      </c>
      <c r="F70" s="177" t="s">
        <v>2166</v>
      </c>
    </row>
    <row r="71" spans="1:6" s="134" customFormat="1" ht="60">
      <c r="A71" s="964"/>
      <c r="B71" s="964"/>
      <c r="C71" s="746"/>
      <c r="D71" s="763" t="s">
        <v>45</v>
      </c>
      <c r="E71" s="172" t="s">
        <v>1422</v>
      </c>
      <c r="F71" s="172" t="s">
        <v>2164</v>
      </c>
    </row>
    <row r="72" spans="1:6" s="134" customFormat="1" ht="60">
      <c r="A72" s="964"/>
      <c r="B72" s="964"/>
      <c r="C72" s="746"/>
      <c r="D72" s="763" t="s">
        <v>45</v>
      </c>
      <c r="E72" s="172" t="s">
        <v>1422</v>
      </c>
      <c r="F72" s="172" t="s">
        <v>2164</v>
      </c>
    </row>
    <row r="73" spans="1:6" s="134" customFormat="1" ht="60">
      <c r="A73" s="964"/>
      <c r="B73" s="964"/>
      <c r="C73" s="746"/>
      <c r="D73" s="763" t="s">
        <v>45</v>
      </c>
      <c r="E73" s="172" t="s">
        <v>1422</v>
      </c>
      <c r="F73" s="172" t="s">
        <v>2164</v>
      </c>
    </row>
    <row r="74" spans="1:6" s="134" customFormat="1" ht="45">
      <c r="A74" s="964"/>
      <c r="B74" s="964"/>
      <c r="C74" s="746"/>
      <c r="D74" s="763" t="s">
        <v>45</v>
      </c>
      <c r="E74" s="172" t="s">
        <v>1422</v>
      </c>
      <c r="F74" s="172" t="s">
        <v>2165</v>
      </c>
    </row>
    <row r="75" spans="1:6" s="134" customFormat="1" ht="30">
      <c r="A75" s="964" t="s">
        <v>1784</v>
      </c>
      <c r="B75" s="964">
        <v>13</v>
      </c>
      <c r="C75" s="746"/>
      <c r="D75" s="747" t="s">
        <v>29</v>
      </c>
      <c r="E75" s="177" t="s">
        <v>1432</v>
      </c>
      <c r="F75" s="107" t="s">
        <v>2167</v>
      </c>
    </row>
    <row r="76" spans="1:6" s="134" customFormat="1" ht="90">
      <c r="A76" s="964"/>
      <c r="B76" s="964"/>
      <c r="C76" s="746"/>
      <c r="D76" s="763" t="s">
        <v>45</v>
      </c>
      <c r="E76" s="172" t="s">
        <v>1422</v>
      </c>
      <c r="F76" s="107" t="s">
        <v>2168</v>
      </c>
    </row>
    <row r="77" spans="1:6" s="134" customFormat="1" ht="30">
      <c r="A77" s="964"/>
      <c r="B77" s="964"/>
      <c r="C77" s="746"/>
      <c r="D77" s="763" t="s">
        <v>45</v>
      </c>
      <c r="E77" s="172" t="s">
        <v>1422</v>
      </c>
      <c r="F77" s="107" t="s">
        <v>2169</v>
      </c>
    </row>
    <row r="78" spans="1:6" s="134" customFormat="1" ht="90">
      <c r="A78" s="964"/>
      <c r="B78" s="964"/>
      <c r="C78" s="746"/>
      <c r="D78" s="763" t="s">
        <v>45</v>
      </c>
      <c r="E78" s="172" t="s">
        <v>1422</v>
      </c>
      <c r="F78" s="107" t="s">
        <v>2170</v>
      </c>
    </row>
    <row r="79" spans="1:6" s="134" customFormat="1" ht="90">
      <c r="A79" s="964"/>
      <c r="B79" s="964"/>
      <c r="C79" s="746"/>
      <c r="D79" s="763" t="s">
        <v>45</v>
      </c>
      <c r="E79" s="172" t="s">
        <v>1422</v>
      </c>
      <c r="F79" s="107" t="s">
        <v>2171</v>
      </c>
    </row>
    <row r="80" spans="1:6" s="134" customFormat="1" ht="45">
      <c r="A80" s="964" t="s">
        <v>1787</v>
      </c>
      <c r="B80" s="964">
        <v>14</v>
      </c>
      <c r="C80" s="746"/>
      <c r="D80" s="747" t="s">
        <v>29</v>
      </c>
      <c r="E80" s="177" t="s">
        <v>1432</v>
      </c>
      <c r="F80" s="107" t="s">
        <v>2172</v>
      </c>
    </row>
    <row r="81" spans="1:6" s="134" customFormat="1" ht="30">
      <c r="A81" s="964"/>
      <c r="B81" s="964"/>
      <c r="C81" s="746"/>
      <c r="D81" s="763" t="s">
        <v>45</v>
      </c>
      <c r="E81" s="172" t="s">
        <v>1422</v>
      </c>
      <c r="F81" s="107" t="s">
        <v>2173</v>
      </c>
    </row>
    <row r="82" spans="1:6" s="134" customFormat="1" ht="60">
      <c r="A82" s="964"/>
      <c r="B82" s="964"/>
      <c r="C82" s="746"/>
      <c r="D82" s="763" t="s">
        <v>45</v>
      </c>
      <c r="E82" s="172" t="s">
        <v>1422</v>
      </c>
      <c r="F82" s="107" t="s">
        <v>2174</v>
      </c>
    </row>
    <row r="83" spans="1:6" s="134" customFormat="1" ht="45">
      <c r="A83" s="744"/>
      <c r="B83" s="744"/>
      <c r="C83" s="746"/>
      <c r="D83" s="763" t="s">
        <v>45</v>
      </c>
      <c r="E83" s="172" t="s">
        <v>1422</v>
      </c>
      <c r="F83" s="107" t="s">
        <v>2175</v>
      </c>
    </row>
    <row r="84" spans="1:6" s="134" customFormat="1" ht="30">
      <c r="A84" s="744"/>
      <c r="B84" s="744"/>
      <c r="C84" s="746"/>
      <c r="D84" s="763" t="s">
        <v>45</v>
      </c>
      <c r="E84" s="172" t="s">
        <v>1422</v>
      </c>
      <c r="F84" s="107" t="s">
        <v>2176</v>
      </c>
    </row>
    <row r="85" spans="1:6" s="134" customFormat="1" ht="45">
      <c r="A85" s="964" t="s">
        <v>2177</v>
      </c>
      <c r="B85" s="964">
        <v>15</v>
      </c>
      <c r="C85" s="746"/>
      <c r="D85" s="747" t="s">
        <v>29</v>
      </c>
      <c r="E85" s="177" t="s">
        <v>1432</v>
      </c>
      <c r="F85" s="107" t="s">
        <v>2172</v>
      </c>
    </row>
    <row r="86" spans="1:6" s="134" customFormat="1" ht="60">
      <c r="A86" s="964"/>
      <c r="B86" s="964"/>
      <c r="C86" s="746"/>
      <c r="D86" s="763" t="s">
        <v>45</v>
      </c>
      <c r="E86" s="172" t="s">
        <v>1422</v>
      </c>
      <c r="F86" s="107" t="s">
        <v>2178</v>
      </c>
    </row>
    <row r="87" spans="1:6" s="134" customFormat="1" ht="45">
      <c r="A87" s="964"/>
      <c r="B87" s="964"/>
      <c r="C87" s="746"/>
      <c r="D87" s="763" t="s">
        <v>45</v>
      </c>
      <c r="E87" s="172" t="s">
        <v>1422</v>
      </c>
      <c r="F87" s="107" t="s">
        <v>2179</v>
      </c>
    </row>
    <row r="88" spans="1:6" s="134" customFormat="1" ht="30">
      <c r="A88" s="964"/>
      <c r="B88" s="964"/>
      <c r="C88" s="746"/>
      <c r="D88" s="763" t="s">
        <v>45</v>
      </c>
      <c r="E88" s="172" t="s">
        <v>1422</v>
      </c>
      <c r="F88" s="107" t="s">
        <v>2180</v>
      </c>
    </row>
    <row r="89" spans="1:6" s="134" customFormat="1" ht="30">
      <c r="A89" s="964"/>
      <c r="B89" s="964"/>
      <c r="C89" s="746"/>
      <c r="D89" s="763" t="s">
        <v>45</v>
      </c>
      <c r="E89" s="172" t="s">
        <v>1422</v>
      </c>
      <c r="F89" s="107" t="s">
        <v>2180</v>
      </c>
    </row>
    <row r="90" spans="1:6" s="134" customFormat="1" ht="14">
      <c r="A90" s="964" t="s">
        <v>1185</v>
      </c>
      <c r="B90" s="964" t="s">
        <v>1185</v>
      </c>
      <c r="C90" s="757"/>
      <c r="D90" s="733"/>
      <c r="E90" s="733"/>
      <c r="F90" s="733"/>
    </row>
    <row r="91" spans="1:6" s="134" customFormat="1" ht="14">
      <c r="A91" s="964"/>
      <c r="B91" s="964"/>
      <c r="C91" s="756"/>
      <c r="D91" s="733"/>
      <c r="E91" s="733"/>
      <c r="F91" s="733"/>
    </row>
    <row r="92" spans="1:6" s="134" customFormat="1" ht="15">
      <c r="A92" s="964"/>
      <c r="B92" s="964"/>
      <c r="C92" s="756" t="s">
        <v>1789</v>
      </c>
      <c r="D92" s="733"/>
      <c r="E92" s="733"/>
      <c r="F92" s="733"/>
    </row>
    <row r="93" spans="1:6" s="134" customFormat="1" ht="15">
      <c r="A93" s="964"/>
      <c r="B93" s="964"/>
      <c r="C93" s="756" t="s">
        <v>1789</v>
      </c>
      <c r="D93" s="733"/>
      <c r="E93" s="733"/>
      <c r="F93" s="733"/>
    </row>
    <row r="94" spans="1:6" s="134" customFormat="1" ht="14">
      <c r="A94" s="964"/>
      <c r="B94" s="964"/>
      <c r="C94" s="757"/>
      <c r="D94" s="733"/>
      <c r="E94" s="733"/>
      <c r="F94" s="733"/>
    </row>
    <row r="95" spans="1:6" s="134" customFormat="1" ht="14">
      <c r="A95" s="964" t="s">
        <v>1185</v>
      </c>
      <c r="B95" s="964" t="s">
        <v>1185</v>
      </c>
      <c r="C95" s="757"/>
      <c r="D95" s="733"/>
      <c r="E95" s="733"/>
      <c r="F95" s="733"/>
    </row>
    <row r="96" spans="1:6" s="134" customFormat="1" ht="14">
      <c r="A96" s="964"/>
      <c r="B96" s="964"/>
      <c r="C96" s="756"/>
      <c r="D96" s="733"/>
      <c r="E96" s="733"/>
      <c r="F96" s="733"/>
    </row>
    <row r="97" spans="1:6" s="134" customFormat="1" ht="15">
      <c r="A97" s="964"/>
      <c r="B97" s="964"/>
      <c r="C97" s="756" t="s">
        <v>1789</v>
      </c>
      <c r="D97" s="733"/>
      <c r="E97" s="733"/>
      <c r="F97" s="733"/>
    </row>
    <row r="98" spans="1:6" s="134" customFormat="1" ht="14">
      <c r="A98" s="964"/>
      <c r="B98" s="964"/>
      <c r="C98" s="756"/>
      <c r="D98" s="733"/>
      <c r="E98" s="733"/>
      <c r="F98" s="733"/>
    </row>
    <row r="99" spans="1:6" s="134" customFormat="1" ht="14">
      <c r="A99" s="964"/>
      <c r="B99" s="964"/>
      <c r="C99" s="756"/>
      <c r="D99" s="733"/>
      <c r="E99" s="733"/>
      <c r="F99" s="733"/>
    </row>
    <row r="100" spans="1:6" s="134" customFormat="1" ht="45">
      <c r="A100" s="964" t="s">
        <v>507</v>
      </c>
      <c r="B100" s="964">
        <v>16</v>
      </c>
      <c r="C100" s="745" t="s">
        <v>1114</v>
      </c>
      <c r="D100" s="747" t="s">
        <v>29</v>
      </c>
      <c r="E100" s="177" t="s">
        <v>1475</v>
      </c>
      <c r="F100" s="107" t="s">
        <v>1476</v>
      </c>
    </row>
    <row r="101" spans="1:6" s="134" customFormat="1" ht="75">
      <c r="A101" s="964"/>
      <c r="B101" s="964"/>
      <c r="C101" s="746"/>
      <c r="D101" s="763" t="s">
        <v>45</v>
      </c>
      <c r="E101" s="172" t="s">
        <v>2181</v>
      </c>
      <c r="F101" s="107" t="s">
        <v>2182</v>
      </c>
    </row>
    <row r="102" spans="1:6" s="134" customFormat="1" ht="75">
      <c r="A102" s="964"/>
      <c r="B102" s="964"/>
      <c r="C102" s="746"/>
      <c r="D102" s="763" t="s">
        <v>45</v>
      </c>
      <c r="E102" s="172" t="s">
        <v>2181</v>
      </c>
      <c r="F102" s="107" t="s">
        <v>2183</v>
      </c>
    </row>
    <row r="103" spans="1:6" s="134" customFormat="1" ht="75">
      <c r="A103" s="964"/>
      <c r="B103" s="964"/>
      <c r="C103" s="746"/>
      <c r="D103" s="763" t="s">
        <v>45</v>
      </c>
      <c r="E103" s="172" t="s">
        <v>2181</v>
      </c>
      <c r="F103" s="107" t="s">
        <v>2184</v>
      </c>
    </row>
    <row r="104" spans="1:6" s="134" customFormat="1" ht="75">
      <c r="A104" s="964"/>
      <c r="B104" s="964"/>
      <c r="C104" s="746"/>
      <c r="D104" s="763" t="s">
        <v>45</v>
      </c>
      <c r="E104" s="172" t="s">
        <v>2181</v>
      </c>
      <c r="F104" s="107" t="s">
        <v>2185</v>
      </c>
    </row>
    <row r="105" spans="1:6" s="134" customFormat="1" ht="45">
      <c r="A105" s="964" t="s">
        <v>515</v>
      </c>
      <c r="B105" s="964">
        <v>17</v>
      </c>
      <c r="C105" s="746"/>
      <c r="D105" s="747" t="s">
        <v>29</v>
      </c>
      <c r="E105" s="177" t="s">
        <v>1475</v>
      </c>
      <c r="F105" s="107" t="s">
        <v>1476</v>
      </c>
    </row>
    <row r="106" spans="1:6" s="134" customFormat="1" ht="75">
      <c r="A106" s="964"/>
      <c r="B106" s="964"/>
      <c r="C106" s="746"/>
      <c r="D106" s="763" t="s">
        <v>45</v>
      </c>
      <c r="E106" s="172" t="s">
        <v>2181</v>
      </c>
      <c r="F106" s="107" t="s">
        <v>2186</v>
      </c>
    </row>
    <row r="107" spans="1:6" s="134" customFormat="1" ht="90">
      <c r="A107" s="964"/>
      <c r="B107" s="964"/>
      <c r="C107" s="746"/>
      <c r="D107" s="763" t="s">
        <v>45</v>
      </c>
      <c r="E107" s="172" t="s">
        <v>2181</v>
      </c>
      <c r="F107" s="107" t="s">
        <v>2187</v>
      </c>
    </row>
    <row r="108" spans="1:6" s="134" customFormat="1" ht="75">
      <c r="A108" s="964"/>
      <c r="B108" s="964"/>
      <c r="C108" s="746"/>
      <c r="D108" s="763" t="s">
        <v>45</v>
      </c>
      <c r="E108" s="172" t="s">
        <v>2181</v>
      </c>
      <c r="F108" s="107" t="s">
        <v>2188</v>
      </c>
    </row>
    <row r="109" spans="1:6" s="134" customFormat="1" ht="75">
      <c r="A109" s="964"/>
      <c r="B109" s="964"/>
      <c r="C109" s="746"/>
      <c r="D109" s="763" t="s">
        <v>45</v>
      </c>
      <c r="E109" s="172" t="s">
        <v>2181</v>
      </c>
      <c r="F109" s="107" t="s">
        <v>2189</v>
      </c>
    </row>
    <row r="110" spans="1:6" s="134" customFormat="1" ht="45">
      <c r="A110" s="964" t="s">
        <v>521</v>
      </c>
      <c r="B110" s="964">
        <v>18</v>
      </c>
      <c r="C110" s="746"/>
      <c r="D110" s="747" t="s">
        <v>29</v>
      </c>
      <c r="E110" s="177" t="s">
        <v>1475</v>
      </c>
      <c r="F110" s="107" t="s">
        <v>1476</v>
      </c>
    </row>
    <row r="111" spans="1:6" s="134" customFormat="1" ht="30">
      <c r="A111" s="964"/>
      <c r="B111" s="964"/>
      <c r="C111" s="746"/>
      <c r="D111" s="763" t="s">
        <v>45</v>
      </c>
      <c r="E111" s="172" t="s">
        <v>155</v>
      </c>
      <c r="F111" s="107" t="s">
        <v>2190</v>
      </c>
    </row>
    <row r="112" spans="1:6" s="134" customFormat="1" ht="30">
      <c r="A112" s="964"/>
      <c r="B112" s="964"/>
      <c r="C112" s="746"/>
      <c r="D112" s="763" t="s">
        <v>45</v>
      </c>
      <c r="E112" s="172" t="s">
        <v>155</v>
      </c>
      <c r="F112" s="107" t="s">
        <v>2190</v>
      </c>
    </row>
    <row r="113" spans="1:6" s="134" customFormat="1" ht="30">
      <c r="A113" s="964"/>
      <c r="B113" s="964"/>
      <c r="C113" s="746"/>
      <c r="D113" s="763" t="s">
        <v>45</v>
      </c>
      <c r="E113" s="172" t="s">
        <v>155</v>
      </c>
      <c r="F113" s="107" t="s">
        <v>2190</v>
      </c>
    </row>
    <row r="114" spans="1:6" s="134" customFormat="1" ht="30">
      <c r="A114" s="964"/>
      <c r="B114" s="964"/>
      <c r="C114" s="746"/>
      <c r="D114" s="763" t="s">
        <v>45</v>
      </c>
      <c r="E114" s="172" t="s">
        <v>155</v>
      </c>
      <c r="F114" s="107" t="s">
        <v>2190</v>
      </c>
    </row>
    <row r="115" spans="1:6" s="134" customFormat="1" ht="15">
      <c r="A115" s="964" t="s">
        <v>528</v>
      </c>
      <c r="B115" s="964">
        <v>19</v>
      </c>
      <c r="C115" s="760" t="s">
        <v>1799</v>
      </c>
      <c r="D115" s="747" t="s">
        <v>29</v>
      </c>
      <c r="E115" s="134" t="s">
        <v>2191</v>
      </c>
    </row>
    <row r="116" spans="1:6" s="134" customFormat="1" ht="15">
      <c r="A116" s="964"/>
      <c r="B116" s="964"/>
      <c r="C116" s="761"/>
      <c r="D116" s="747" t="s">
        <v>29</v>
      </c>
    </row>
    <row r="117" spans="1:6" s="134" customFormat="1" ht="15">
      <c r="A117" s="964"/>
      <c r="B117" s="964"/>
      <c r="C117" s="761"/>
      <c r="D117" s="747" t="s">
        <v>29</v>
      </c>
    </row>
    <row r="118" spans="1:6" s="134" customFormat="1" ht="15">
      <c r="A118" s="964"/>
      <c r="B118" s="964"/>
      <c r="C118" s="761"/>
      <c r="D118" s="747" t="s">
        <v>29</v>
      </c>
    </row>
    <row r="119" spans="1:6" s="134" customFormat="1" ht="15">
      <c r="A119" s="964"/>
      <c r="B119" s="964"/>
      <c r="C119" s="762"/>
      <c r="D119" s="747" t="s">
        <v>29</v>
      </c>
    </row>
    <row r="120" spans="1:6" s="134" customFormat="1" ht="30">
      <c r="A120" s="964" t="s">
        <v>535</v>
      </c>
      <c r="B120" s="964">
        <v>20</v>
      </c>
      <c r="C120" s="764"/>
      <c r="D120" s="747" t="s">
        <v>29</v>
      </c>
      <c r="E120" s="177" t="s">
        <v>1475</v>
      </c>
      <c r="F120" s="177" t="s">
        <v>2192</v>
      </c>
    </row>
    <row r="121" spans="1:6" s="134" customFormat="1" ht="30">
      <c r="A121" s="964"/>
      <c r="B121" s="964"/>
      <c r="C121" s="764"/>
      <c r="D121" s="763" t="s">
        <v>45</v>
      </c>
      <c r="E121" s="172" t="s">
        <v>155</v>
      </c>
      <c r="F121" s="107" t="s">
        <v>2190</v>
      </c>
    </row>
    <row r="122" spans="1:6" s="134" customFormat="1" ht="30">
      <c r="A122" s="964"/>
      <c r="B122" s="964"/>
      <c r="C122" s="764"/>
      <c r="D122" s="763" t="s">
        <v>45</v>
      </c>
      <c r="E122" s="172" t="s">
        <v>155</v>
      </c>
      <c r="F122" s="107" t="s">
        <v>2190</v>
      </c>
    </row>
    <row r="123" spans="1:6" s="134" customFormat="1" ht="30">
      <c r="A123" s="964"/>
      <c r="B123" s="964"/>
      <c r="C123" s="764"/>
      <c r="D123" s="763" t="s">
        <v>45</v>
      </c>
      <c r="E123" s="172" t="s">
        <v>155</v>
      </c>
      <c r="F123" s="107" t="s">
        <v>2190</v>
      </c>
    </row>
    <row r="124" spans="1:6" s="134" customFormat="1" ht="30">
      <c r="A124" s="964"/>
      <c r="B124" s="964"/>
      <c r="C124" s="765"/>
      <c r="D124" s="763" t="s">
        <v>45</v>
      </c>
      <c r="E124" s="172" t="s">
        <v>155</v>
      </c>
      <c r="F124" s="107" t="s">
        <v>2190</v>
      </c>
    </row>
    <row r="125" spans="1:6" s="134" customFormat="1" ht="30">
      <c r="A125" s="964" t="s">
        <v>1274</v>
      </c>
      <c r="B125" s="964">
        <v>21</v>
      </c>
      <c r="C125" s="746"/>
      <c r="D125" s="747" t="s">
        <v>29</v>
      </c>
      <c r="E125" s="177" t="s">
        <v>1475</v>
      </c>
      <c r="F125" s="177" t="s">
        <v>2193</v>
      </c>
    </row>
    <row r="126" spans="1:6" s="134" customFormat="1" ht="60">
      <c r="A126" s="964"/>
      <c r="B126" s="964"/>
      <c r="C126" s="746"/>
      <c r="D126" s="752" t="s">
        <v>58</v>
      </c>
      <c r="E126" s="177" t="s">
        <v>2194</v>
      </c>
      <c r="F126" s="177" t="s">
        <v>2195</v>
      </c>
    </row>
    <row r="127" spans="1:6" s="134" customFormat="1">
      <c r="A127" s="964"/>
      <c r="B127" s="964"/>
      <c r="C127" s="746"/>
      <c r="D127" s="752" t="s">
        <v>58</v>
      </c>
      <c r="E127" s="177" t="s">
        <v>2194</v>
      </c>
      <c r="F127" s="107" t="s">
        <v>2196</v>
      </c>
    </row>
    <row r="128" spans="1:6" s="134" customFormat="1" ht="90">
      <c r="A128" s="964"/>
      <c r="B128" s="964"/>
      <c r="C128" s="746"/>
      <c r="D128" s="766" t="s">
        <v>38</v>
      </c>
      <c r="E128" s="177" t="s">
        <v>2197</v>
      </c>
      <c r="F128" s="107" t="s">
        <v>2198</v>
      </c>
    </row>
    <row r="129" spans="1:6" s="134" customFormat="1" ht="30">
      <c r="A129" s="964"/>
      <c r="B129" s="964"/>
      <c r="C129" s="746"/>
      <c r="D129" s="766" t="s">
        <v>38</v>
      </c>
      <c r="E129" s="177" t="s">
        <v>2197</v>
      </c>
      <c r="F129" s="107" t="s">
        <v>2199</v>
      </c>
    </row>
    <row r="130" spans="1:6" s="134" customFormat="1" ht="135">
      <c r="A130" s="964"/>
      <c r="B130" s="964"/>
      <c r="C130" s="746"/>
      <c r="D130" s="766" t="s">
        <v>38</v>
      </c>
      <c r="E130" s="691" t="s">
        <v>1501</v>
      </c>
      <c r="F130" s="107" t="s">
        <v>2200</v>
      </c>
    </row>
    <row r="131" spans="1:6" s="134" customFormat="1" ht="14">
      <c r="A131" s="964" t="s">
        <v>1185</v>
      </c>
      <c r="B131" s="964" t="s">
        <v>1185</v>
      </c>
      <c r="C131" s="966"/>
      <c r="D131" s="733"/>
      <c r="E131" s="733"/>
      <c r="F131" s="733"/>
    </row>
    <row r="132" spans="1:6" s="134" customFormat="1" ht="14">
      <c r="A132" s="964"/>
      <c r="B132" s="964"/>
      <c r="C132" s="966"/>
      <c r="D132" s="733"/>
      <c r="E132" s="733"/>
      <c r="F132" s="733"/>
    </row>
    <row r="133" spans="1:6" s="134" customFormat="1" ht="14">
      <c r="A133" s="964"/>
      <c r="B133" s="964"/>
      <c r="C133" s="966"/>
      <c r="D133" s="733"/>
      <c r="E133" s="733"/>
      <c r="F133" s="733"/>
    </row>
    <row r="134" spans="1:6" s="134" customFormat="1" ht="14">
      <c r="A134" s="964"/>
      <c r="B134" s="964"/>
      <c r="C134" s="966"/>
      <c r="D134" s="733"/>
      <c r="E134" s="733"/>
      <c r="F134" s="733"/>
    </row>
    <row r="135" spans="1:6" s="134" customFormat="1" ht="14">
      <c r="A135" s="964"/>
      <c r="B135" s="964"/>
      <c r="C135" s="966"/>
      <c r="D135" s="733"/>
      <c r="E135" s="733"/>
      <c r="F135" s="733"/>
    </row>
    <row r="136" spans="1:6" s="134" customFormat="1" ht="30">
      <c r="A136" s="964" t="s">
        <v>1287</v>
      </c>
      <c r="B136" s="964">
        <v>22</v>
      </c>
      <c r="C136" s="746"/>
      <c r="D136" s="766" t="s">
        <v>38</v>
      </c>
      <c r="E136" s="177" t="s">
        <v>1504</v>
      </c>
      <c r="F136" s="177" t="s">
        <v>1505</v>
      </c>
    </row>
    <row r="137" spans="1:6" s="134" customFormat="1" ht="90">
      <c r="A137" s="964"/>
      <c r="B137" s="964"/>
      <c r="C137" s="746"/>
      <c r="D137" s="763" t="s">
        <v>45</v>
      </c>
      <c r="E137" s="177" t="s">
        <v>2201</v>
      </c>
      <c r="F137" s="107" t="s">
        <v>2198</v>
      </c>
    </row>
    <row r="138" spans="1:6" s="134" customFormat="1" ht="30">
      <c r="A138" s="964"/>
      <c r="B138" s="964"/>
      <c r="C138" s="746"/>
      <c r="D138" s="763" t="s">
        <v>45</v>
      </c>
      <c r="E138" s="177" t="s">
        <v>2201</v>
      </c>
      <c r="F138" s="172" t="s">
        <v>2199</v>
      </c>
    </row>
    <row r="139" spans="1:6" s="134" customFormat="1" ht="30">
      <c r="A139" s="964"/>
      <c r="B139" s="964"/>
      <c r="C139" s="746"/>
      <c r="D139" s="763" t="s">
        <v>45</v>
      </c>
      <c r="E139" s="177" t="s">
        <v>2201</v>
      </c>
      <c r="F139" s="172" t="s">
        <v>2199</v>
      </c>
    </row>
    <row r="140" spans="1:6" s="134" customFormat="1" ht="30">
      <c r="A140" s="964"/>
      <c r="B140" s="964"/>
      <c r="C140" s="746"/>
      <c r="D140" s="763" t="s">
        <v>45</v>
      </c>
      <c r="E140" s="177" t="s">
        <v>2201</v>
      </c>
      <c r="F140" s="172" t="s">
        <v>2199</v>
      </c>
    </row>
    <row r="141" spans="1:6" s="134" customFormat="1" ht="75">
      <c r="A141" s="964" t="s">
        <v>1297</v>
      </c>
      <c r="B141" s="964">
        <v>23</v>
      </c>
      <c r="C141" s="746"/>
      <c r="D141" s="766" t="s">
        <v>38</v>
      </c>
      <c r="E141" s="177" t="s">
        <v>1517</v>
      </c>
      <c r="F141" s="107" t="s">
        <v>2202</v>
      </c>
    </row>
    <row r="142" spans="1:6" s="134" customFormat="1" ht="90">
      <c r="A142" s="964"/>
      <c r="B142" s="964"/>
      <c r="C142" s="746"/>
      <c r="D142" s="763" t="s">
        <v>45</v>
      </c>
      <c r="E142" s="691" t="s">
        <v>2203</v>
      </c>
      <c r="F142" s="107" t="s">
        <v>2198</v>
      </c>
    </row>
    <row r="143" spans="1:6" s="134" customFormat="1" ht="30">
      <c r="A143" s="964"/>
      <c r="B143" s="964"/>
      <c r="C143" s="746"/>
      <c r="D143" s="763" t="s">
        <v>45</v>
      </c>
      <c r="E143" s="691" t="s">
        <v>2203</v>
      </c>
      <c r="F143" s="107" t="s">
        <v>2204</v>
      </c>
    </row>
    <row r="144" spans="1:6" s="134" customFormat="1" ht="30">
      <c r="A144" s="964"/>
      <c r="B144" s="964"/>
      <c r="C144" s="746"/>
      <c r="D144" s="763" t="s">
        <v>45</v>
      </c>
      <c r="E144" s="691" t="s">
        <v>2203</v>
      </c>
      <c r="F144" s="107" t="s">
        <v>2205</v>
      </c>
    </row>
    <row r="145" spans="1:6" s="134" customFormat="1" ht="30">
      <c r="A145" s="964"/>
      <c r="B145" s="964"/>
      <c r="C145" s="746"/>
      <c r="D145" s="763" t="s">
        <v>45</v>
      </c>
      <c r="E145" s="691" t="s">
        <v>2203</v>
      </c>
      <c r="F145" s="107" t="s">
        <v>2206</v>
      </c>
    </row>
    <row r="146" spans="1:6" s="134" customFormat="1" ht="75">
      <c r="A146" s="964" t="s">
        <v>1304</v>
      </c>
      <c r="B146" s="964">
        <v>24</v>
      </c>
      <c r="C146" s="746"/>
      <c r="D146" s="747" t="s">
        <v>29</v>
      </c>
      <c r="E146" s="177" t="s">
        <v>2207</v>
      </c>
      <c r="F146" s="107" t="s">
        <v>1561</v>
      </c>
    </row>
    <row r="147" spans="1:6" s="134" customFormat="1" ht="30">
      <c r="A147" s="964"/>
      <c r="B147" s="964"/>
      <c r="C147" s="746"/>
      <c r="D147" s="763" t="s">
        <v>45</v>
      </c>
      <c r="E147" s="691" t="s">
        <v>2203</v>
      </c>
      <c r="F147" s="107" t="s">
        <v>2208</v>
      </c>
    </row>
    <row r="148" spans="1:6" s="134" customFormat="1" ht="90">
      <c r="A148" s="964"/>
      <c r="B148" s="964"/>
      <c r="C148" s="746"/>
      <c r="D148" s="767" t="s">
        <v>51</v>
      </c>
      <c r="E148" s="172" t="s">
        <v>2209</v>
      </c>
      <c r="F148" s="107" t="s">
        <v>2198</v>
      </c>
    </row>
    <row r="149" spans="1:6" s="134" customFormat="1" ht="30">
      <c r="A149" s="964"/>
      <c r="B149" s="964"/>
      <c r="C149" s="746"/>
      <c r="D149" s="767" t="s">
        <v>51</v>
      </c>
      <c r="E149" s="172" t="s">
        <v>2209</v>
      </c>
      <c r="F149" s="107" t="s">
        <v>2210</v>
      </c>
    </row>
    <row r="150" spans="1:6" s="134" customFormat="1" ht="30">
      <c r="A150" s="964"/>
      <c r="B150" s="964"/>
      <c r="C150" s="395"/>
      <c r="D150" s="767" t="s">
        <v>51</v>
      </c>
      <c r="E150" s="172" t="s">
        <v>2209</v>
      </c>
      <c r="F150" s="107" t="s">
        <v>2211</v>
      </c>
    </row>
    <row r="151" spans="1:6" s="134" customFormat="1" ht="90">
      <c r="A151" s="964" t="s">
        <v>1315</v>
      </c>
      <c r="B151" s="964">
        <v>25</v>
      </c>
      <c r="C151" s="746"/>
      <c r="D151" s="747" t="s">
        <v>29</v>
      </c>
      <c r="E151" s="177" t="s">
        <v>2212</v>
      </c>
      <c r="F151" s="107" t="s">
        <v>2213</v>
      </c>
    </row>
    <row r="152" spans="1:6" s="134" customFormat="1" ht="30">
      <c r="A152" s="964"/>
      <c r="B152" s="964"/>
      <c r="C152" s="746"/>
      <c r="D152" s="767" t="s">
        <v>51</v>
      </c>
      <c r="E152" s="172" t="s">
        <v>2209</v>
      </c>
      <c r="F152" s="107" t="s">
        <v>2214</v>
      </c>
    </row>
    <row r="153" spans="1:6" s="134" customFormat="1" ht="90">
      <c r="A153" s="964"/>
      <c r="B153" s="964"/>
      <c r="C153" s="746"/>
      <c r="D153" s="747" t="s">
        <v>29</v>
      </c>
      <c r="E153" s="172" t="s">
        <v>2215</v>
      </c>
      <c r="F153" s="107" t="s">
        <v>2198</v>
      </c>
    </row>
    <row r="154" spans="1:6" s="134" customFormat="1" ht="30">
      <c r="A154" s="964"/>
      <c r="B154" s="964"/>
      <c r="C154" s="746"/>
      <c r="D154" s="747" t="s">
        <v>29</v>
      </c>
      <c r="E154" s="172" t="s">
        <v>2215</v>
      </c>
      <c r="F154" s="107" t="s">
        <v>2199</v>
      </c>
    </row>
    <row r="155" spans="1:6" s="134" customFormat="1" ht="30">
      <c r="A155" s="964"/>
      <c r="B155" s="964"/>
      <c r="C155" s="746"/>
      <c r="D155" s="747" t="s">
        <v>29</v>
      </c>
      <c r="E155" s="172" t="s">
        <v>2215</v>
      </c>
      <c r="F155" s="107" t="s">
        <v>2199</v>
      </c>
    </row>
    <row r="156" spans="1:6" s="134" customFormat="1" ht="60">
      <c r="A156" s="964" t="s">
        <v>1322</v>
      </c>
      <c r="B156" s="964">
        <v>26</v>
      </c>
      <c r="C156" s="746"/>
      <c r="D156" s="766" t="s">
        <v>38</v>
      </c>
      <c r="E156" s="177" t="s">
        <v>2216</v>
      </c>
      <c r="F156" s="107" t="s">
        <v>2217</v>
      </c>
    </row>
    <row r="157" spans="1:6" s="134" customFormat="1" ht="90">
      <c r="A157" s="964"/>
      <c r="B157" s="964"/>
      <c r="C157" s="746"/>
      <c r="D157" s="747" t="s">
        <v>29</v>
      </c>
      <c r="E157" s="172" t="s">
        <v>2218</v>
      </c>
      <c r="F157" s="107" t="s">
        <v>2198</v>
      </c>
    </row>
    <row r="158" spans="1:6" s="134" customFormat="1" ht="30">
      <c r="A158" s="964"/>
      <c r="B158" s="964"/>
      <c r="C158" s="746"/>
      <c r="D158" s="747" t="s">
        <v>29</v>
      </c>
      <c r="E158" s="172" t="s">
        <v>2218</v>
      </c>
      <c r="F158" s="107" t="s">
        <v>2199</v>
      </c>
    </row>
    <row r="159" spans="1:6" s="134" customFormat="1" ht="90">
      <c r="A159" s="964"/>
      <c r="B159" s="964"/>
      <c r="C159" s="746"/>
      <c r="D159" s="766" t="s">
        <v>38</v>
      </c>
      <c r="E159" s="172" t="s">
        <v>2219</v>
      </c>
      <c r="F159" s="107" t="s">
        <v>2198</v>
      </c>
    </row>
    <row r="160" spans="1:6" s="134" customFormat="1" ht="30">
      <c r="A160" s="964"/>
      <c r="B160" s="964"/>
      <c r="C160" s="768"/>
      <c r="D160" s="766" t="s">
        <v>38</v>
      </c>
      <c r="E160" s="172" t="s">
        <v>2219</v>
      </c>
      <c r="F160" s="107" t="s">
        <v>2199</v>
      </c>
    </row>
    <row r="161" spans="1:6" s="134" customFormat="1" ht="45">
      <c r="A161" s="964" t="s">
        <v>1805</v>
      </c>
      <c r="B161" s="964">
        <v>27</v>
      </c>
      <c r="C161" s="768"/>
      <c r="D161" s="747" t="s">
        <v>29</v>
      </c>
      <c r="E161" s="691" t="s">
        <v>2220</v>
      </c>
      <c r="F161" s="107" t="s">
        <v>1565</v>
      </c>
    </row>
    <row r="162" spans="1:6" s="134" customFormat="1" ht="90">
      <c r="A162" s="964"/>
      <c r="B162" s="964"/>
      <c r="C162" s="768"/>
      <c r="D162" s="763" t="s">
        <v>45</v>
      </c>
      <c r="E162" s="177" t="s">
        <v>2221</v>
      </c>
      <c r="F162" s="107" t="s">
        <v>2198</v>
      </c>
    </row>
    <row r="163" spans="1:6" s="134" customFormat="1" ht="30">
      <c r="A163" s="964"/>
      <c r="B163" s="964"/>
      <c r="C163" s="768"/>
      <c r="D163" s="763" t="s">
        <v>45</v>
      </c>
      <c r="E163" s="177" t="s">
        <v>2221</v>
      </c>
      <c r="F163" s="107" t="s">
        <v>2199</v>
      </c>
    </row>
    <row r="164" spans="1:6" s="134" customFormat="1" ht="30">
      <c r="A164" s="964"/>
      <c r="B164" s="964"/>
      <c r="C164" s="768"/>
      <c r="D164" s="763" t="s">
        <v>45</v>
      </c>
      <c r="E164" s="177" t="s">
        <v>2221</v>
      </c>
      <c r="F164" s="107" t="s">
        <v>2199</v>
      </c>
    </row>
    <row r="165" spans="1:6" s="134" customFormat="1" ht="30">
      <c r="A165" s="964"/>
      <c r="B165" s="964"/>
      <c r="C165" s="768"/>
      <c r="D165" s="763" t="s">
        <v>45</v>
      </c>
      <c r="E165" s="177" t="s">
        <v>2221</v>
      </c>
      <c r="F165" s="107" t="s">
        <v>2199</v>
      </c>
    </row>
    <row r="166" spans="1:6" s="134" customFormat="1" ht="24">
      <c r="A166" s="769" t="s">
        <v>1185</v>
      </c>
      <c r="B166" s="769" t="s">
        <v>1185</v>
      </c>
      <c r="C166" s="770"/>
      <c r="D166" s="733"/>
      <c r="E166" s="733"/>
      <c r="F166" s="733"/>
    </row>
    <row r="167" spans="1:6" s="134" customFormat="1" ht="14">
      <c r="A167" s="769"/>
      <c r="B167" s="769"/>
      <c r="C167" s="770"/>
      <c r="D167" s="733"/>
      <c r="E167" s="733"/>
      <c r="F167" s="733"/>
    </row>
    <row r="168" spans="1:6" s="134" customFormat="1" ht="14">
      <c r="A168" s="769"/>
      <c r="B168" s="769"/>
      <c r="C168" s="770"/>
      <c r="D168" s="733"/>
      <c r="E168" s="733"/>
      <c r="F168" s="733"/>
    </row>
    <row r="169" spans="1:6" s="134" customFormat="1" ht="14">
      <c r="A169" s="769"/>
      <c r="B169" s="769"/>
      <c r="C169" s="770"/>
      <c r="D169" s="733"/>
      <c r="E169" s="733"/>
      <c r="F169" s="733"/>
    </row>
    <row r="170" spans="1:6" s="134" customFormat="1" ht="14">
      <c r="A170" s="769"/>
      <c r="B170" s="769"/>
      <c r="C170" s="771"/>
      <c r="D170" s="733"/>
      <c r="E170" s="733"/>
      <c r="F170" s="733"/>
    </row>
    <row r="171" spans="1:6" s="134" customFormat="1" ht="24">
      <c r="A171" s="769" t="s">
        <v>1185</v>
      </c>
      <c r="B171" s="769" t="s">
        <v>1185</v>
      </c>
      <c r="C171" s="770"/>
      <c r="D171" s="733"/>
      <c r="E171" s="733"/>
      <c r="F171" s="733"/>
    </row>
    <row r="172" spans="1:6" s="134" customFormat="1" ht="14">
      <c r="A172" s="769"/>
      <c r="B172" s="769"/>
      <c r="C172" s="770"/>
      <c r="D172" s="733"/>
      <c r="E172" s="733"/>
      <c r="F172" s="733"/>
    </row>
    <row r="173" spans="1:6" s="134" customFormat="1" ht="14">
      <c r="A173" s="769"/>
      <c r="B173" s="769"/>
      <c r="C173" s="770"/>
      <c r="D173" s="733"/>
      <c r="E173" s="733"/>
      <c r="F173" s="733"/>
    </row>
    <row r="174" spans="1:6" s="134" customFormat="1" ht="14">
      <c r="A174" s="769"/>
      <c r="B174" s="769"/>
      <c r="C174" s="770"/>
      <c r="D174" s="733"/>
      <c r="E174" s="733"/>
      <c r="F174" s="733"/>
    </row>
    <row r="175" spans="1:6" s="134" customFormat="1" ht="14">
      <c r="A175" s="769"/>
      <c r="B175" s="769"/>
      <c r="C175" s="772"/>
      <c r="D175" s="733"/>
      <c r="E175" s="733"/>
      <c r="F175" s="733"/>
    </row>
    <row r="176" spans="1:6" s="134" customFormat="1" ht="52.5" customHeight="1">
      <c r="A176" s="964" t="s">
        <v>1810</v>
      </c>
      <c r="B176" s="964">
        <v>28</v>
      </c>
      <c r="C176" s="773" t="s">
        <v>2222</v>
      </c>
      <c r="D176" s="767" t="s">
        <v>51</v>
      </c>
      <c r="E176" s="177" t="s">
        <v>2209</v>
      </c>
      <c r="F176" s="177" t="s">
        <v>2199</v>
      </c>
    </row>
    <row r="177" spans="1:6" s="134" customFormat="1" ht="30">
      <c r="A177" s="964"/>
      <c r="B177" s="964"/>
      <c r="C177" s="774"/>
      <c r="D177" s="767" t="s">
        <v>51</v>
      </c>
      <c r="E177" s="177" t="s">
        <v>2197</v>
      </c>
      <c r="F177" s="177" t="s">
        <v>2199</v>
      </c>
    </row>
    <row r="178" spans="1:6" s="134" customFormat="1" ht="32">
      <c r="A178" s="964"/>
      <c r="B178" s="964"/>
      <c r="C178" s="774"/>
      <c r="D178" s="748" t="s">
        <v>45</v>
      </c>
      <c r="E178" s="177" t="s">
        <v>2203</v>
      </c>
      <c r="F178" s="177" t="s">
        <v>2199</v>
      </c>
    </row>
    <row r="179" spans="1:6" s="134" customFormat="1" ht="32">
      <c r="A179" s="964"/>
      <c r="B179" s="964"/>
      <c r="C179" s="774"/>
      <c r="D179" s="748" t="s">
        <v>45</v>
      </c>
      <c r="E179" s="692" t="s">
        <v>2201</v>
      </c>
      <c r="F179" s="177" t="s">
        <v>2199</v>
      </c>
    </row>
    <row r="180" spans="1:6" s="134" customFormat="1" ht="30">
      <c r="A180" s="964"/>
      <c r="B180" s="964"/>
      <c r="C180" s="774"/>
      <c r="D180" s="752" t="s">
        <v>58</v>
      </c>
      <c r="E180" s="692" t="s">
        <v>2194</v>
      </c>
      <c r="F180" s="177" t="s">
        <v>2199</v>
      </c>
    </row>
    <row r="181" spans="1:6" s="134" customFormat="1" ht="30">
      <c r="A181" s="964"/>
      <c r="B181" s="964"/>
      <c r="C181" s="774"/>
      <c r="D181" s="747" t="s">
        <v>2223</v>
      </c>
      <c r="E181" s="177" t="s">
        <v>2224</v>
      </c>
      <c r="F181" s="177" t="s">
        <v>2199</v>
      </c>
    </row>
    <row r="182" spans="1:6" s="134" customFormat="1" ht="52.5" customHeight="1">
      <c r="A182" s="964" t="s">
        <v>1814</v>
      </c>
      <c r="B182" s="964">
        <v>29</v>
      </c>
      <c r="C182" s="773" t="s">
        <v>589</v>
      </c>
      <c r="D182" s="747" t="s">
        <v>29</v>
      </c>
      <c r="E182" s="177" t="s">
        <v>2215</v>
      </c>
      <c r="F182" s="177" t="s">
        <v>2199</v>
      </c>
    </row>
    <row r="183" spans="1:6" s="134" customFormat="1" ht="30">
      <c r="A183" s="964"/>
      <c r="B183" s="964"/>
      <c r="C183" s="773"/>
      <c r="D183" s="747" t="s">
        <v>29</v>
      </c>
      <c r="E183" s="177" t="s">
        <v>2218</v>
      </c>
      <c r="F183" s="177" t="s">
        <v>2199</v>
      </c>
    </row>
    <row r="184" spans="1:6" s="134" customFormat="1" ht="30">
      <c r="A184" s="964"/>
      <c r="B184" s="964"/>
      <c r="C184" s="774"/>
      <c r="D184" s="775" t="s">
        <v>38</v>
      </c>
      <c r="E184" s="172" t="s">
        <v>2219</v>
      </c>
      <c r="F184" s="177" t="s">
        <v>2199</v>
      </c>
    </row>
    <row r="185" spans="1:6" s="134" customFormat="1" ht="30">
      <c r="A185" s="964"/>
      <c r="B185" s="964"/>
      <c r="C185" s="774"/>
      <c r="D185" s="775" t="s">
        <v>38</v>
      </c>
      <c r="E185" s="172" t="s">
        <v>2219</v>
      </c>
      <c r="F185" s="177" t="s">
        <v>2199</v>
      </c>
    </row>
    <row r="186" spans="1:6" s="134" customFormat="1" ht="32">
      <c r="A186" s="964"/>
      <c r="B186" s="964"/>
      <c r="C186" s="774"/>
      <c r="D186" s="748" t="s">
        <v>45</v>
      </c>
      <c r="E186" s="172" t="s">
        <v>2225</v>
      </c>
      <c r="F186" s="177" t="s">
        <v>2199</v>
      </c>
    </row>
    <row r="187" spans="1:6" s="134" customFormat="1" ht="32">
      <c r="A187" s="964"/>
      <c r="B187" s="964"/>
      <c r="C187" s="774"/>
      <c r="D187" s="748" t="s">
        <v>45</v>
      </c>
      <c r="E187" s="172" t="s">
        <v>2225</v>
      </c>
      <c r="F187" s="177" t="s">
        <v>2199</v>
      </c>
    </row>
    <row r="188" spans="1:6" s="134" customFormat="1" ht="52.5" customHeight="1">
      <c r="A188" s="964" t="s">
        <v>1817</v>
      </c>
      <c r="B188" s="964">
        <v>30</v>
      </c>
      <c r="C188" s="776"/>
      <c r="D188" s="747" t="s">
        <v>2223</v>
      </c>
      <c r="E188" s="177" t="s">
        <v>2226</v>
      </c>
      <c r="F188" s="177" t="s">
        <v>2199</v>
      </c>
    </row>
    <row r="189" spans="1:6" s="134" customFormat="1" ht="75">
      <c r="A189" s="964"/>
      <c r="B189" s="964"/>
      <c r="C189" s="776"/>
      <c r="D189" s="747" t="s">
        <v>29</v>
      </c>
      <c r="E189" s="177" t="s">
        <v>1595</v>
      </c>
      <c r="F189" s="107" t="s">
        <v>1598</v>
      </c>
    </row>
    <row r="190" spans="1:6" s="134" customFormat="1" ht="90">
      <c r="A190" s="964"/>
      <c r="B190" s="964"/>
      <c r="C190" s="776"/>
      <c r="D190" s="777" t="s">
        <v>51</v>
      </c>
      <c r="E190" s="172" t="s">
        <v>2227</v>
      </c>
      <c r="F190" s="107" t="s">
        <v>2228</v>
      </c>
    </row>
    <row r="191" spans="1:6" s="134" customFormat="1" ht="90">
      <c r="A191" s="964" t="s">
        <v>1819</v>
      </c>
      <c r="B191" s="964">
        <v>31</v>
      </c>
      <c r="C191" s="768"/>
      <c r="D191" s="766" t="s">
        <v>38</v>
      </c>
      <c r="E191" s="177" t="s">
        <v>1604</v>
      </c>
      <c r="F191" s="107" t="s">
        <v>1605</v>
      </c>
    </row>
    <row r="192" spans="1:6" s="134" customFormat="1" ht="105">
      <c r="A192" s="964"/>
      <c r="B192" s="964"/>
      <c r="C192" s="768"/>
      <c r="D192" s="777" t="s">
        <v>51</v>
      </c>
      <c r="E192" s="177" t="s">
        <v>1612</v>
      </c>
      <c r="F192" s="107" t="s">
        <v>2229</v>
      </c>
    </row>
    <row r="193" spans="1:6" s="134" customFormat="1" ht="60">
      <c r="A193" s="964"/>
      <c r="B193" s="964"/>
      <c r="C193" s="768"/>
      <c r="D193" s="747" t="s">
        <v>29</v>
      </c>
      <c r="E193" s="172" t="s">
        <v>1608</v>
      </c>
      <c r="F193" s="107" t="s">
        <v>2230</v>
      </c>
    </row>
    <row r="194" spans="1:6" s="134" customFormat="1" ht="75">
      <c r="A194" s="964" t="s">
        <v>1821</v>
      </c>
      <c r="B194" s="964">
        <v>32</v>
      </c>
      <c r="C194" s="768"/>
      <c r="D194" s="747" t="s">
        <v>29</v>
      </c>
      <c r="E194" s="177" t="s">
        <v>1615</v>
      </c>
      <c r="F194" s="107" t="s">
        <v>1616</v>
      </c>
    </row>
    <row r="195" spans="1:6" s="134" customFormat="1" ht="105">
      <c r="A195" s="964"/>
      <c r="B195" s="964"/>
      <c r="C195" s="768"/>
      <c r="D195" s="747" t="s">
        <v>29</v>
      </c>
      <c r="E195" s="177" t="s">
        <v>1622</v>
      </c>
      <c r="F195" s="107" t="s">
        <v>2231</v>
      </c>
    </row>
    <row r="196" spans="1:6" s="134" customFormat="1" ht="60">
      <c r="A196" s="964"/>
      <c r="B196" s="964"/>
      <c r="C196" s="768"/>
      <c r="D196" s="763" t="s">
        <v>45</v>
      </c>
      <c r="E196" s="177" t="s">
        <v>1628</v>
      </c>
      <c r="F196" s="107" t="s">
        <v>1629</v>
      </c>
    </row>
    <row r="197" spans="1:6" ht="64">
      <c r="A197" s="778" t="s">
        <v>1185</v>
      </c>
      <c r="B197" s="778" t="s">
        <v>1185</v>
      </c>
      <c r="C197" s="772" t="s">
        <v>1789</v>
      </c>
    </row>
    <row r="198" spans="1:6">
      <c r="A198" s="778"/>
      <c r="B198" s="778"/>
      <c r="C198" s="779"/>
    </row>
    <row r="199" spans="1:6">
      <c r="A199" s="778"/>
      <c r="B199" s="778"/>
      <c r="C199" s="779"/>
    </row>
    <row r="200" spans="1:6">
      <c r="A200" s="778"/>
      <c r="B200" s="778"/>
      <c r="C200" s="779"/>
    </row>
    <row r="201" spans="1:6">
      <c r="A201" s="778"/>
      <c r="B201" s="778"/>
      <c r="C201" s="772"/>
    </row>
    <row r="202" spans="1:6" ht="99">
      <c r="A202" s="778" t="s">
        <v>623</v>
      </c>
      <c r="B202" s="778" t="s">
        <v>623</v>
      </c>
      <c r="C202" s="768"/>
    </row>
    <row r="203" spans="1:6">
      <c r="A203" s="778"/>
      <c r="B203" s="778"/>
      <c r="C203" s="768"/>
    </row>
    <row r="204" spans="1:6">
      <c r="A204" s="778"/>
      <c r="B204" s="778"/>
      <c r="C204" s="768"/>
    </row>
    <row r="205" spans="1:6">
      <c r="A205" s="778"/>
      <c r="B205" s="778"/>
      <c r="C205" s="768"/>
    </row>
    <row r="206" spans="1:6">
      <c r="A206" s="778"/>
      <c r="B206" s="778"/>
      <c r="C206" s="768"/>
    </row>
    <row r="207" spans="1:6">
      <c r="A207" s="778"/>
      <c r="B207" s="778"/>
      <c r="C207" s="172"/>
    </row>
    <row r="208" spans="1:6" ht="99">
      <c r="A208" s="778" t="s">
        <v>630</v>
      </c>
      <c r="B208" s="778" t="s">
        <v>630</v>
      </c>
      <c r="C208" s="768"/>
    </row>
    <row r="209" spans="1:3">
      <c r="A209" s="778"/>
      <c r="B209" s="778"/>
      <c r="C209" s="768"/>
    </row>
    <row r="210" spans="1:3">
      <c r="A210" s="778"/>
      <c r="B210" s="778"/>
      <c r="C210" s="768"/>
    </row>
    <row r="211" spans="1:3">
      <c r="A211" s="778"/>
      <c r="B211" s="778"/>
      <c r="C211" s="768"/>
    </row>
    <row r="212" spans="1:3">
      <c r="A212" s="778"/>
      <c r="B212" s="778"/>
      <c r="C212" s="172"/>
    </row>
    <row r="213" spans="1:3" ht="99">
      <c r="A213" s="778" t="s">
        <v>637</v>
      </c>
      <c r="B213" s="778" t="s">
        <v>637</v>
      </c>
      <c r="C213" s="768"/>
    </row>
    <row r="214" spans="1:3">
      <c r="A214" s="778"/>
      <c r="B214" s="778"/>
      <c r="C214" s="768"/>
    </row>
    <row r="215" spans="1:3">
      <c r="A215" s="778"/>
      <c r="B215" s="778"/>
      <c r="C215" s="768"/>
    </row>
    <row r="216" spans="1:3">
      <c r="A216" s="778"/>
      <c r="B216" s="778"/>
      <c r="C216" s="768"/>
    </row>
    <row r="217" spans="1:3">
      <c r="A217" s="778"/>
      <c r="B217" s="778"/>
      <c r="C217" s="172"/>
    </row>
    <row r="218" spans="1:3" ht="99">
      <c r="A218" s="778" t="s">
        <v>644</v>
      </c>
      <c r="B218" s="778" t="s">
        <v>644</v>
      </c>
      <c r="C218" s="768"/>
    </row>
    <row r="219" spans="1:3">
      <c r="A219" s="778"/>
      <c r="B219" s="778"/>
      <c r="C219" s="768"/>
    </row>
    <row r="220" spans="1:3">
      <c r="A220" s="778"/>
      <c r="B220" s="778"/>
      <c r="C220" s="768"/>
    </row>
    <row r="221" spans="1:3">
      <c r="A221" s="778"/>
      <c r="B221" s="778"/>
      <c r="C221" s="768"/>
    </row>
    <row r="222" spans="1:3">
      <c r="A222" s="778"/>
      <c r="B222" s="778"/>
      <c r="C222" s="780" t="s">
        <v>1385</v>
      </c>
    </row>
    <row r="223" spans="1:3" ht="99">
      <c r="A223" s="778" t="s">
        <v>651</v>
      </c>
      <c r="B223" s="778" t="s">
        <v>651</v>
      </c>
      <c r="C223" s="773" t="s">
        <v>2232</v>
      </c>
    </row>
    <row r="224" spans="1:3">
      <c r="A224" s="778"/>
      <c r="B224" s="778"/>
      <c r="C224" s="774"/>
    </row>
    <row r="225" spans="1:3">
      <c r="A225" s="778"/>
      <c r="B225" s="778"/>
      <c r="C225" s="774"/>
    </row>
    <row r="226" spans="1:3">
      <c r="A226" s="778"/>
      <c r="B226" s="778"/>
      <c r="C226" s="774"/>
    </row>
    <row r="227" spans="1:3">
      <c r="A227" s="778"/>
      <c r="B227" s="778"/>
      <c r="C227" s="781"/>
    </row>
    <row r="228" spans="1:3" ht="100">
      <c r="A228" s="782" t="s">
        <v>2233</v>
      </c>
      <c r="B228" s="782" t="s">
        <v>2233</v>
      </c>
      <c r="C228" s="783" t="s">
        <v>1395</v>
      </c>
    </row>
    <row r="229" spans="1:3" ht="99">
      <c r="A229" s="778" t="s">
        <v>656</v>
      </c>
      <c r="B229" s="778" t="s">
        <v>656</v>
      </c>
      <c r="C229" s="784" t="s">
        <v>1398</v>
      </c>
    </row>
    <row r="230" spans="1:3">
      <c r="A230" s="778"/>
      <c r="B230" s="778"/>
      <c r="C230" s="785"/>
    </row>
    <row r="231" spans="1:3">
      <c r="A231" s="778"/>
      <c r="B231" s="778"/>
      <c r="C231" s="785"/>
    </row>
    <row r="232" spans="1:3">
      <c r="A232" s="778"/>
      <c r="B232" s="778"/>
      <c r="C232" s="785"/>
    </row>
    <row r="233" spans="1:3">
      <c r="A233" s="778"/>
      <c r="B233" s="778"/>
      <c r="C233" s="786"/>
    </row>
    <row r="234" spans="1:3" ht="98">
      <c r="A234" s="778" t="s">
        <v>659</v>
      </c>
      <c r="B234" s="778" t="s">
        <v>659</v>
      </c>
      <c r="C234" s="784" t="s">
        <v>660</v>
      </c>
    </row>
    <row r="235" spans="1:3">
      <c r="A235" s="778"/>
      <c r="B235" s="778"/>
      <c r="C235" s="784"/>
    </row>
    <row r="236" spans="1:3">
      <c r="A236" s="778"/>
      <c r="B236" s="778"/>
      <c r="C236" s="784"/>
    </row>
    <row r="237" spans="1:3">
      <c r="A237" s="778"/>
      <c r="B237" s="778"/>
      <c r="C237" s="784"/>
    </row>
    <row r="238" spans="1:3">
      <c r="A238" s="778"/>
      <c r="B238" s="778"/>
      <c r="C238" s="784"/>
    </row>
  </sheetData>
  <sheetProtection algorithmName="SHA-512" hashValue="pzFvezojHyy+h4zZA85WOAXQI1HVlwh6OnsFjyUUoLm0jE14b/slzrTbxJDZwRp7aFscQC/Begh8eAAvNhD8fw==" saltValue="vhEb9YEfLBrnCNk5rI/JQw==" spinCount="100000" sheet="1" objects="1" scenarios="1" selectLockedCells="1" selectUnlockedCells="1"/>
  <autoFilter ref="A2:F239" xr:uid="{00000000-0001-0000-1100-000000000000}"/>
  <mergeCells count="76">
    <mergeCell ref="A50:A54"/>
    <mergeCell ref="A20:A24"/>
    <mergeCell ref="A3:A7"/>
    <mergeCell ref="A8:A13"/>
    <mergeCell ref="A14:A19"/>
    <mergeCell ref="A25:A29"/>
    <mergeCell ref="A30:A34"/>
    <mergeCell ref="A35:A39"/>
    <mergeCell ref="A40:A44"/>
    <mergeCell ref="A45:A49"/>
    <mergeCell ref="C8:C9"/>
    <mergeCell ref="A151:A155"/>
    <mergeCell ref="A120:A124"/>
    <mergeCell ref="A125:A130"/>
    <mergeCell ref="A131:A135"/>
    <mergeCell ref="A136:A140"/>
    <mergeCell ref="A141:A145"/>
    <mergeCell ref="A146:A150"/>
    <mergeCell ref="A90:A94"/>
    <mergeCell ref="A95:A99"/>
    <mergeCell ref="A100:A104"/>
    <mergeCell ref="A105:A109"/>
    <mergeCell ref="A110:A114"/>
    <mergeCell ref="A115:A119"/>
    <mergeCell ref="A55:A59"/>
    <mergeCell ref="A60:A64"/>
    <mergeCell ref="A85:A89"/>
    <mergeCell ref="C131:C135"/>
    <mergeCell ref="A70:A74"/>
    <mergeCell ref="A75:A79"/>
    <mergeCell ref="A80:A82"/>
    <mergeCell ref="A65:A69"/>
    <mergeCell ref="B55:B59"/>
    <mergeCell ref="B60:B64"/>
    <mergeCell ref="B65:B69"/>
    <mergeCell ref="B70:B74"/>
    <mergeCell ref="B75:B79"/>
    <mergeCell ref="B80:B82"/>
    <mergeCell ref="B85:B89"/>
    <mergeCell ref="B3:B7"/>
    <mergeCell ref="B8:B13"/>
    <mergeCell ref="B14:B19"/>
    <mergeCell ref="B20:B24"/>
    <mergeCell ref="B25:B29"/>
    <mergeCell ref="B30:B34"/>
    <mergeCell ref="B35:B39"/>
    <mergeCell ref="B40:B44"/>
    <mergeCell ref="B45:B49"/>
    <mergeCell ref="B50:B54"/>
    <mergeCell ref="B90:B94"/>
    <mergeCell ref="B95:B99"/>
    <mergeCell ref="B100:B104"/>
    <mergeCell ref="B105:B109"/>
    <mergeCell ref="B110:B114"/>
    <mergeCell ref="B115:B119"/>
    <mergeCell ref="B120:B124"/>
    <mergeCell ref="B125:B130"/>
    <mergeCell ref="B131:B135"/>
    <mergeCell ref="B136:B140"/>
    <mergeCell ref="B141:B145"/>
    <mergeCell ref="B146:B150"/>
    <mergeCell ref="B151:B155"/>
    <mergeCell ref="A156:A160"/>
    <mergeCell ref="B156:B160"/>
    <mergeCell ref="A161:A165"/>
    <mergeCell ref="B161:B165"/>
    <mergeCell ref="A176:A181"/>
    <mergeCell ref="B176:B181"/>
    <mergeCell ref="A182:A187"/>
    <mergeCell ref="B182:B187"/>
    <mergeCell ref="A188:A190"/>
    <mergeCell ref="B188:B190"/>
    <mergeCell ref="A191:A193"/>
    <mergeCell ref="B191:B193"/>
    <mergeCell ref="A194:A196"/>
    <mergeCell ref="B194:B19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E0850-2FB4-436C-9EDD-5BCCB82091EF}">
  <dimension ref="A1:H1059"/>
  <sheetViews>
    <sheetView workbookViewId="0">
      <selection activeCell="C10" sqref="C10:C15"/>
    </sheetView>
  </sheetViews>
  <sheetFormatPr baseColWidth="10" defaultColWidth="11" defaultRowHeight="16"/>
  <cols>
    <col min="1" max="2" width="11" style="419"/>
    <col min="3" max="3" width="18.1640625" customWidth="1"/>
    <col min="4" max="4" width="36.5" customWidth="1"/>
    <col min="5" max="5" width="19.1640625" customWidth="1"/>
    <col min="6" max="6" width="42.6640625" customWidth="1"/>
  </cols>
  <sheetData>
    <row r="1" spans="1:8" ht="38.25" customHeight="1">
      <c r="A1" s="155"/>
      <c r="B1" s="155"/>
      <c r="C1" s="680" t="s">
        <v>260</v>
      </c>
      <c r="D1" s="681" t="s">
        <v>78</v>
      </c>
      <c r="E1" s="824" t="s">
        <v>92</v>
      </c>
      <c r="F1" s="824"/>
    </row>
    <row r="2" spans="1:8">
      <c r="A2" s="156" t="s">
        <v>93</v>
      </c>
      <c r="B2" s="157" t="s">
        <v>94</v>
      </c>
      <c r="C2" s="157" t="s">
        <v>76</v>
      </c>
      <c r="D2" s="156" t="s">
        <v>95</v>
      </c>
      <c r="E2" s="157" t="s">
        <v>76</v>
      </c>
      <c r="F2" s="156" t="s">
        <v>95</v>
      </c>
      <c r="H2" t="s">
        <v>2234</v>
      </c>
    </row>
    <row r="3" spans="1:8" ht="38.25" customHeight="1">
      <c r="A3" s="420" t="s">
        <v>78</v>
      </c>
      <c r="B3" s="421"/>
      <c r="C3" s="620"/>
      <c r="D3" s="159"/>
      <c r="E3" s="159"/>
      <c r="F3" s="159"/>
      <c r="H3" t="s">
        <v>2235</v>
      </c>
    </row>
    <row r="4" spans="1:8" ht="15" customHeight="1">
      <c r="A4" s="632"/>
      <c r="B4" s="632" t="s">
        <v>1109</v>
      </c>
      <c r="C4" s="170"/>
      <c r="D4" s="170"/>
      <c r="E4" s="171"/>
      <c r="F4" s="171"/>
      <c r="H4" t="s">
        <v>2236</v>
      </c>
    </row>
    <row r="5" spans="1:8">
      <c r="A5" s="862" t="s">
        <v>1113</v>
      </c>
      <c r="B5" s="636" t="s">
        <v>1114</v>
      </c>
      <c r="C5" s="170"/>
      <c r="D5" s="170"/>
      <c r="E5" s="171"/>
      <c r="F5" s="171"/>
      <c r="H5" t="s">
        <v>2237</v>
      </c>
    </row>
    <row r="6" spans="1:8">
      <c r="A6" s="862"/>
      <c r="B6" s="639" t="s">
        <v>1115</v>
      </c>
      <c r="C6" s="170"/>
      <c r="D6" s="170"/>
      <c r="E6" s="171"/>
      <c r="F6" s="171"/>
      <c r="H6" t="s">
        <v>2238</v>
      </c>
    </row>
    <row r="7" spans="1:8">
      <c r="A7" s="862"/>
      <c r="B7" s="642" t="s">
        <v>1116</v>
      </c>
      <c r="C7" s="170"/>
      <c r="D7" s="170"/>
      <c r="E7" s="171"/>
      <c r="F7" s="171"/>
      <c r="H7" t="s">
        <v>2239</v>
      </c>
    </row>
    <row r="8" spans="1:8" ht="15" customHeight="1">
      <c r="A8" s="862"/>
      <c r="B8" s="642" t="s">
        <v>1117</v>
      </c>
      <c r="C8" s="170"/>
      <c r="D8" s="170"/>
      <c r="E8" s="171"/>
      <c r="F8" s="171"/>
    </row>
    <row r="9" spans="1:8" ht="33" customHeight="1">
      <c r="A9" s="862"/>
      <c r="B9" s="643" t="s">
        <v>1118</v>
      </c>
      <c r="C9" s="170"/>
      <c r="D9" s="170"/>
      <c r="E9" s="171"/>
      <c r="F9" s="171"/>
    </row>
    <row r="10" spans="1:8" ht="48">
      <c r="A10" s="856" t="s">
        <v>392</v>
      </c>
      <c r="B10" s="644"/>
      <c r="C10" s="170" t="str">
        <f>'Y12 2025-2026'!H7</f>
        <v>Introduction &amp; Computational Thinking (2.1)</v>
      </c>
      <c r="D10" s="170" t="str">
        <f>'Y12 2025-2026'!I7</f>
        <v>Thinking logically</v>
      </c>
      <c r="E10" s="171" t="str">
        <f>'Y12 CS'!D7</f>
        <v>Digital Environments</v>
      </c>
      <c r="F10" s="171" t="str">
        <f>'Y12 CS'!E7</f>
        <v>1.1.3 Input, Output and storage</v>
      </c>
    </row>
    <row r="11" spans="1:8" ht="32">
      <c r="A11" s="857"/>
      <c r="B11" s="642"/>
      <c r="C11" s="170" t="str">
        <f>'Y12 2025-2026'!H8</f>
        <v>2.1 Computational Thinking</v>
      </c>
      <c r="D11" s="170" t="str">
        <f>'Y12 2025-2026'!I8</f>
        <v>Thinking logically</v>
      </c>
      <c r="E11" s="171" t="str">
        <f>'Y12 CS'!D8</f>
        <v>Data &amp; Information management</v>
      </c>
      <c r="F11" s="171" t="str">
        <f>'Y12 CS'!E8</f>
        <v>1.4.1 Data Types</v>
      </c>
    </row>
    <row r="12" spans="1:8" ht="32">
      <c r="A12" s="857"/>
      <c r="B12" s="642"/>
      <c r="C12" s="170" t="str">
        <f>'Y12 2025-2026'!H9</f>
        <v>1.1 hardware</v>
      </c>
      <c r="D12" s="170" t="str">
        <f>'Y12 2025-2026'!I9</f>
        <v>CPU</v>
      </c>
      <c r="E12" s="171" t="str">
        <f>'Y12 CS'!D9</f>
        <v>Data &amp; Information management</v>
      </c>
      <c r="F12" s="171" t="str">
        <f>'Y12 CS'!E9</f>
        <v>1.4.1 Data Types</v>
      </c>
    </row>
    <row r="13" spans="1:8">
      <c r="A13" s="857"/>
      <c r="B13" s="642"/>
      <c r="C13" s="170" t="str">
        <f>'Y12 2025-2026'!H10</f>
        <v>1.1 hardware</v>
      </c>
      <c r="D13" s="170" t="str">
        <f>'Y12 2025-2026'!I10</f>
        <v>CPU &amp; D-F-E</v>
      </c>
      <c r="E13" s="171">
        <f>'Y12 CS'!D10</f>
        <v>0</v>
      </c>
      <c r="F13" s="171">
        <f>'Y12 CS'!E10</f>
        <v>0</v>
      </c>
    </row>
    <row r="14" spans="1:8">
      <c r="A14" s="857"/>
      <c r="B14" s="642"/>
      <c r="C14" s="170" t="str">
        <f>'Y12 2025-2026'!H11</f>
        <v>1.1 hardware</v>
      </c>
      <c r="D14" s="170" t="str">
        <f>'Y12 2025-2026'!I11</f>
        <v>CPU &amp; D-F-E</v>
      </c>
      <c r="E14" s="171">
        <f>'Y12 CS'!D11</f>
        <v>0</v>
      </c>
      <c r="F14" s="171" t="str">
        <f>'Y12 CS'!E11</f>
        <v/>
      </c>
    </row>
    <row r="15" spans="1:8" ht="15" customHeight="1">
      <c r="A15" s="858"/>
      <c r="B15" s="643"/>
      <c r="C15" s="170" t="str">
        <f>'Y12 2025-2026'!H12</f>
        <v>1.1 hardware</v>
      </c>
      <c r="D15" s="170" t="str">
        <f>'Y12 2025-2026'!I12</f>
        <v>Buses</v>
      </c>
      <c r="E15" s="171">
        <f>'Y12 CS'!D12</f>
        <v>0</v>
      </c>
      <c r="F15" s="171" t="str">
        <f>'Y12 CS'!E13</f>
        <v>Baseline test</v>
      </c>
    </row>
    <row r="16" spans="1:8" ht="32">
      <c r="A16" s="856" t="s">
        <v>402</v>
      </c>
      <c r="B16" s="644"/>
      <c r="C16" s="170" t="str">
        <f>'Y12 2025-2026'!H13</f>
        <v>2.1 Computational Thinking</v>
      </c>
      <c r="D16" s="170" t="str">
        <f>'Y12 2025-2026'!I13</f>
        <v>thinking ahead</v>
      </c>
      <c r="E16" s="171" t="str">
        <f>'Y12 CS'!D13</f>
        <v>Assessment</v>
      </c>
      <c r="F16" s="171" t="str">
        <f>'Y12 CS'!E14</f>
        <v>2.1.1 Thinking abstractly</v>
      </c>
    </row>
    <row r="17" spans="1:6" ht="15.75" customHeight="1">
      <c r="A17" s="857"/>
      <c r="B17" s="642"/>
      <c r="C17" s="170" t="str">
        <f>'Y12 2025-2026'!H14</f>
        <v>2.1 Computational Thinking</v>
      </c>
      <c r="D17" s="170" t="str">
        <f>'Y12 2025-2026'!I14</f>
        <v>thinking ahead</v>
      </c>
      <c r="E17" s="171" t="str">
        <f>'Y12 CS'!D14</f>
        <v>Computational Thinking</v>
      </c>
      <c r="F17" s="171" t="str">
        <f>'Y12 CS'!E15</f>
        <v>2.1.1 Thinking abstractly</v>
      </c>
    </row>
    <row r="18" spans="1:6" ht="32">
      <c r="A18" s="857"/>
      <c r="B18" s="642"/>
      <c r="C18" s="170" t="str">
        <f>'Y12 2025-2026'!H15</f>
        <v>1.1 hardware</v>
      </c>
      <c r="D18" s="170" t="str">
        <f>'Y12 2025-2026'!I15</f>
        <v>assembly code</v>
      </c>
      <c r="E18" s="171" t="str">
        <f>'Y12 CS'!D15</f>
        <v>Computational Thinking</v>
      </c>
      <c r="F18" s="171" t="e">
        <f>'Y12 CS'!#REF!</f>
        <v>#REF!</v>
      </c>
    </row>
    <row r="19" spans="1:6">
      <c r="A19" s="857"/>
      <c r="B19" s="642"/>
      <c r="C19" s="170" t="str">
        <f>'Y12 2025-2026'!H16</f>
        <v>1.1 hardware</v>
      </c>
      <c r="D19" s="170" t="str">
        <f>'Y12 2025-2026'!I16</f>
        <v>performance factors</v>
      </c>
      <c r="E19" s="171">
        <f>'Y12 CS'!D16</f>
        <v>0</v>
      </c>
      <c r="F19" s="171" t="str">
        <f>'Y12 CS'!E16</f>
        <v/>
      </c>
    </row>
    <row r="20" spans="1:6">
      <c r="A20" s="857"/>
      <c r="B20" s="642"/>
      <c r="C20" s="170" t="str">
        <f>'Y12 2025-2026'!H17</f>
        <v>1.1 hardware</v>
      </c>
      <c r="D20" s="170" t="str">
        <f>'Y12 2025-2026'!I17</f>
        <v>von Neumann vs Harvard</v>
      </c>
      <c r="E20" s="171">
        <f>'Y12 CS'!D17</f>
        <v>0</v>
      </c>
      <c r="F20" s="171" t="str">
        <f>'Y12 CS'!E31</f>
        <v>1.1.1 Structure and Function of Processor</v>
      </c>
    </row>
    <row r="21" spans="1:6">
      <c r="A21" s="858"/>
      <c r="B21" s="643"/>
      <c r="C21" s="170" t="str">
        <f>'Y12 2025-2026'!H18</f>
        <v>1.1 hardware</v>
      </c>
      <c r="D21" s="170" t="str">
        <f>'Y12 2025-2026'!I18</f>
        <v>types of processor</v>
      </c>
      <c r="E21" s="171">
        <f>'Y12 CS'!D18</f>
        <v>0</v>
      </c>
      <c r="F21" s="171" t="str">
        <f>'Y12 CS'!E20</f>
        <v>2.1.2 Thinking ahead</v>
      </c>
    </row>
    <row r="22" spans="1:6" ht="33" customHeight="1">
      <c r="A22" s="856" t="s">
        <v>411</v>
      </c>
      <c r="B22" s="644"/>
      <c r="C22" s="170" t="str">
        <f>'Y12 2025-2026'!H19</f>
        <v>2.1 Computational Thinking</v>
      </c>
      <c r="D22" s="170" t="str">
        <f>'Y12 2025-2026'!I19</f>
        <v>Thinking procedurally</v>
      </c>
      <c r="E22" s="171" t="str">
        <f>'Y12 CS'!D19</f>
        <v>Digital Environments</v>
      </c>
      <c r="F22" s="171" t="str">
        <f>'Y12 CS'!E21</f>
        <v>2.1.2 Thinking ahead</v>
      </c>
    </row>
    <row r="23" spans="1:6" ht="15.75" customHeight="1">
      <c r="A23" s="857"/>
      <c r="B23" s="642"/>
      <c r="C23" s="170" t="str">
        <f>'Y12 2025-2026'!H20</f>
        <v>2.1 Computational Thinking</v>
      </c>
      <c r="D23" s="170" t="str">
        <f>'Y12 2025-2026'!I20</f>
        <v>Thinking procedurally</v>
      </c>
      <c r="E23" s="171" t="str">
        <f>'Y12 CS'!D20</f>
        <v>Computational Thinking</v>
      </c>
      <c r="F23" s="171" t="e">
        <f>'Y12 CS'!#REF!</f>
        <v>#REF!</v>
      </c>
    </row>
    <row r="24" spans="1:6" ht="32">
      <c r="A24" s="857"/>
      <c r="B24" s="642"/>
      <c r="C24" s="170" t="str">
        <f>'Y12 2025-2026'!H21</f>
        <v>1.1 hardware</v>
      </c>
      <c r="D24" s="170" t="str">
        <f>'Y12 2025-2026'!I21</f>
        <v>CISC vs RISC</v>
      </c>
      <c r="E24" s="171" t="str">
        <f>'Y12 CS'!D21</f>
        <v>Computational Thinking</v>
      </c>
      <c r="F24" s="171" t="e">
        <f>'Y12 CS'!#REF!</f>
        <v>#REF!</v>
      </c>
    </row>
    <row r="25" spans="1:6">
      <c r="A25" s="857"/>
      <c r="B25" s="642"/>
      <c r="C25" s="170" t="str">
        <f>'Y12 2025-2026'!H22</f>
        <v>1.1 hardware</v>
      </c>
      <c r="D25" s="170" t="str">
        <f>'Y12 2025-2026'!I22</f>
        <v>CPU vs GPU</v>
      </c>
      <c r="E25" s="171">
        <f>'Y12 CS'!D22</f>
        <v>0</v>
      </c>
      <c r="F25" s="171" t="str">
        <f>'Y12 CS'!E37</f>
        <v>1.1.2 Types of Processor</v>
      </c>
    </row>
    <row r="26" spans="1:6" ht="33" customHeight="1">
      <c r="A26" s="857"/>
      <c r="B26" s="645" t="s">
        <v>1155</v>
      </c>
      <c r="C26" s="170" t="str">
        <f>'Y12 2025-2026'!H23</f>
        <v>1.1 hardware</v>
      </c>
      <c r="D26" s="170" t="str">
        <f>'Y12 2025-2026'!I23</f>
        <v>parallelism</v>
      </c>
      <c r="E26" s="171">
        <f>'Y12 CS'!D23</f>
        <v>0</v>
      </c>
      <c r="F26" s="171" t="str">
        <f>'Y12 CS'!E26</f>
        <v>2.1.3 Thinking procedurally</v>
      </c>
    </row>
    <row r="27" spans="1:6" ht="33" customHeight="1">
      <c r="A27" s="858"/>
      <c r="B27" s="643"/>
      <c r="C27" s="170" t="str">
        <f>'Y12 2025-2026'!H24</f>
        <v>1.1 hardware</v>
      </c>
      <c r="D27" s="170" t="str">
        <f>'Y12 2025-2026'!I24</f>
        <v>performance improvement</v>
      </c>
      <c r="E27" s="171">
        <f>'Y12 CS'!D24</f>
        <v>0</v>
      </c>
      <c r="F27" s="171" t="str">
        <f>'Y12 CS'!E27</f>
        <v>2.1.3 Thinking procedurally</v>
      </c>
    </row>
    <row r="28" spans="1:6" ht="33" customHeight="1">
      <c r="A28" s="870" t="s">
        <v>421</v>
      </c>
      <c r="B28" s="644"/>
      <c r="C28" s="170" t="str">
        <f>'Y12 2025-2026'!H25</f>
        <v>2.1 Computational Thinking</v>
      </c>
      <c r="D28" s="170" t="str">
        <f>'Y12 2025-2026'!I25</f>
        <v>Thinking logically</v>
      </c>
      <c r="E28" s="171" t="str">
        <f>'Y12 CS'!D25</f>
        <v>Software Development</v>
      </c>
      <c r="F28" s="171" t="e">
        <f>'Y12 CS'!#REF!</f>
        <v>#REF!</v>
      </c>
    </row>
    <row r="29" spans="1:6" ht="15.75" customHeight="1">
      <c r="A29" s="871"/>
      <c r="B29" s="642"/>
      <c r="C29" s="170" t="str">
        <f>'Y12 2025-2026'!H26</f>
        <v>2.1 Computational Thinking</v>
      </c>
      <c r="D29" s="170" t="str">
        <f>'Y12 2025-2026'!I26</f>
        <v>Thinking logically</v>
      </c>
      <c r="E29" s="171" t="str">
        <f>'Y12 CS'!D26</f>
        <v>Computational Thinking</v>
      </c>
      <c r="F29" s="171" t="e">
        <f>'Y12 CS'!#REF!</f>
        <v>#REF!</v>
      </c>
    </row>
    <row r="30" spans="1:6" ht="32">
      <c r="A30" s="871"/>
      <c r="B30" s="642"/>
      <c r="C30" s="170" t="str">
        <f>'Y12 2025-2026'!H27</f>
        <v>1.1 hardware</v>
      </c>
      <c r="D30" s="170" t="str">
        <f>'Y12 2025-2026'!I27</f>
        <v>Input, output devices</v>
      </c>
      <c r="E30" s="171" t="str">
        <f>'Y12 CS'!D27</f>
        <v>Computational Thinking</v>
      </c>
      <c r="F30" s="171" t="e">
        <f>'Y12 CS'!#REF!</f>
        <v>#REF!</v>
      </c>
    </row>
    <row r="31" spans="1:6">
      <c r="A31" s="871"/>
      <c r="B31" s="642"/>
      <c r="C31" s="170" t="str">
        <f>'Y12 2025-2026'!H28</f>
        <v>1.1 hardware</v>
      </c>
      <c r="D31" s="170" t="str">
        <f>'Y12 2025-2026'!I28</f>
        <v>storage devices</v>
      </c>
      <c r="E31" s="171">
        <f>'Y12 CS'!D28</f>
        <v>0</v>
      </c>
      <c r="F31" s="171" t="str">
        <f>'Y12 CS'!E32</f>
        <v>2.1.4 Thinking logically</v>
      </c>
    </row>
    <row r="32" spans="1:6" ht="33" customHeight="1">
      <c r="A32" s="871"/>
      <c r="B32" s="646" t="s">
        <v>1165</v>
      </c>
      <c r="C32" s="170" t="str">
        <f>'Y12 2025-2026'!H29</f>
        <v>1.1 hardware</v>
      </c>
      <c r="D32" s="170" t="str">
        <f>'Y12 2025-2026'!I29</f>
        <v xml:space="preserve">input, output, storage </v>
      </c>
      <c r="E32" s="171">
        <f>'Y12 CS'!D29</f>
        <v>0</v>
      </c>
      <c r="F32" s="171">
        <f>'Y12 CS'!E29</f>
        <v>0</v>
      </c>
    </row>
    <row r="33" spans="1:6">
      <c r="A33" s="872"/>
      <c r="B33" s="643"/>
      <c r="C33" s="170" t="str">
        <f>'Y12 2025-2026'!H30</f>
        <v>1.1 hardware</v>
      </c>
      <c r="D33" s="170" t="str">
        <f>'Y12 2025-2026'!I30</f>
        <v xml:space="preserve">input, output, storage </v>
      </c>
      <c r="E33" s="171">
        <f>'Y12 CS'!D30</f>
        <v>0</v>
      </c>
      <c r="F33" s="171" t="str">
        <f>'Y12 CS'!E30</f>
        <v/>
      </c>
    </row>
    <row r="34" spans="1:6" ht="32">
      <c r="A34" s="856" t="s">
        <v>429</v>
      </c>
      <c r="B34" s="644"/>
      <c r="C34" s="170" t="str">
        <f>'Y12 2025-2026'!H31</f>
        <v>2.1 Computational Thinking</v>
      </c>
      <c r="D34" s="170" t="str">
        <f>'Y12 2025-2026'!I31</f>
        <v>Thinking concurrently</v>
      </c>
      <c r="E34" s="171" t="str">
        <f>'Y12 CS'!D31</f>
        <v>Digital Environments</v>
      </c>
      <c r="F34" s="171" t="e">
        <f>'Y12 CS'!#REF!</f>
        <v>#REF!</v>
      </c>
    </row>
    <row r="35" spans="1:6" ht="15.75" customHeight="1">
      <c r="A35" s="857"/>
      <c r="B35" s="647" t="s">
        <v>1170</v>
      </c>
      <c r="C35" s="170" t="str">
        <f>'Y12 2025-2026'!H32</f>
        <v>2.1 Computational Thinking</v>
      </c>
      <c r="D35" s="170" t="str">
        <f>'Y12 2025-2026'!I32</f>
        <v>Thinking concurrently</v>
      </c>
      <c r="E35" s="171" t="str">
        <f>'Y12 CS'!D32</f>
        <v>Computational Thinking</v>
      </c>
      <c r="F35" s="171" t="e">
        <f>'Y12 CS'!#REF!</f>
        <v>#REF!</v>
      </c>
    </row>
    <row r="36" spans="1:6" ht="32">
      <c r="A36" s="857"/>
      <c r="B36" s="642"/>
      <c r="C36" s="170" t="str">
        <f>'Y12 2025-2026'!H33</f>
        <v>1.1 hardware</v>
      </c>
      <c r="D36" s="170" t="str">
        <f>'Y12 2025-2026'!I33</f>
        <v>Memory</v>
      </c>
      <c r="E36" s="171" t="str">
        <f>'Y12 CS'!D33</f>
        <v>Computational Thinking</v>
      </c>
      <c r="F36" s="171" t="str">
        <f>'Y12 CS'!E38</f>
        <v>2.1 Computational thinking</v>
      </c>
    </row>
    <row r="37" spans="1:6">
      <c r="A37" s="857"/>
      <c r="B37" s="642"/>
      <c r="C37" s="170" t="str">
        <f>'Y12 2025-2026'!H34</f>
        <v>1.1 hardware</v>
      </c>
      <c r="D37" s="170" t="str">
        <f>'Y12 2025-2026'!I34</f>
        <v>Memory</v>
      </c>
      <c r="E37" s="171">
        <f>'Y12 CS'!D34</f>
        <v>0</v>
      </c>
      <c r="F37" s="171" t="str">
        <f>'Y12 CS'!E39</f>
        <v>2.1 Computational thinking</v>
      </c>
    </row>
    <row r="38" spans="1:6">
      <c r="A38" s="857"/>
      <c r="B38" s="642"/>
      <c r="C38" s="170" t="str">
        <f>'Y12 2025-2026'!H35</f>
        <v>1.1 hardware</v>
      </c>
      <c r="D38" s="170" t="str">
        <f>'Y12 2025-2026'!I35</f>
        <v>Virtual storage</v>
      </c>
      <c r="E38" s="171">
        <f>'Y12 CS'!D35</f>
        <v>0</v>
      </c>
      <c r="F38" s="171" t="str">
        <f>'Y12 CS'!E35</f>
        <v/>
      </c>
    </row>
    <row r="39" spans="1:6">
      <c r="A39" s="858"/>
      <c r="B39" s="643"/>
      <c r="C39" s="170" t="str">
        <f>'Y12 2025-2026'!H36</f>
        <v>1.1 hardware</v>
      </c>
      <c r="D39" s="170" t="str">
        <f>'Y12 2025-2026'!I36</f>
        <v>Virtual storage</v>
      </c>
      <c r="E39" s="171">
        <f>'Y12 CS'!D36</f>
        <v>0</v>
      </c>
      <c r="F39" s="171" t="str">
        <f>'Y12 CS'!E36</f>
        <v/>
      </c>
    </row>
    <row r="40" spans="1:6" ht="32">
      <c r="A40" s="856" t="s">
        <v>437</v>
      </c>
      <c r="B40" s="644"/>
      <c r="C40" s="170" t="str">
        <f>'Y12 2025-2026'!H37</f>
        <v>2.1 Computational Thinking</v>
      </c>
      <c r="D40" s="170" t="str">
        <f>'Y12 2025-2026'!I37</f>
        <v>computational thinking</v>
      </c>
      <c r="E40" s="171" t="str">
        <f>'Y12 CS'!D37</f>
        <v>Digital Environments</v>
      </c>
      <c r="F40" s="171" t="e">
        <f>'Y12 CS'!#REF!</f>
        <v>#REF!</v>
      </c>
    </row>
    <row r="41" spans="1:6" ht="15.75" customHeight="1">
      <c r="A41" s="857"/>
      <c r="B41" s="642"/>
      <c r="C41" s="170" t="str">
        <f>'Y12 2025-2026'!H38</f>
        <v>2.1 Computational Thinking</v>
      </c>
      <c r="D41" s="170" t="str">
        <f>'Y12 2025-2026'!I38</f>
        <v>computational thinking</v>
      </c>
      <c r="E41" s="171" t="str">
        <f>'Y12 CS'!D38</f>
        <v>Computational Thinking</v>
      </c>
      <c r="F41" s="171" t="str">
        <f>'Y12 CS'!E44</f>
        <v>1.4.1 Data Types</v>
      </c>
    </row>
    <row r="42" spans="1:6" ht="33" customHeight="1">
      <c r="A42" s="857"/>
      <c r="B42" s="642"/>
      <c r="C42" s="170" t="str">
        <f>'Y12 2025-2026'!H39</f>
        <v>1.1 hardware</v>
      </c>
      <c r="D42" s="170" t="str">
        <f>'Y12 2025-2026'!I39</f>
        <v>reivew</v>
      </c>
      <c r="E42" s="171" t="str">
        <f>'Y12 CS'!D39</f>
        <v>Computational Thinking</v>
      </c>
      <c r="F42" s="171" t="str">
        <f>'Y12 CS'!E45</f>
        <v>2.1 Computational thinking</v>
      </c>
    </row>
    <row r="43" spans="1:6">
      <c r="A43" s="857"/>
      <c r="B43" s="642"/>
      <c r="C43" s="170" t="str">
        <f>'Y12 2025-2026'!H40</f>
        <v>1.1 hardware</v>
      </c>
      <c r="D43" s="170" t="str">
        <f>'Y12 2025-2026'!I40</f>
        <v>practice</v>
      </c>
      <c r="E43" s="171">
        <f>'Y12 CS'!D40</f>
        <v>0</v>
      </c>
      <c r="F43" s="171" t="str">
        <f>'Y12 CS'!E40</f>
        <v/>
      </c>
    </row>
    <row r="44" spans="1:6">
      <c r="A44" s="857"/>
      <c r="B44" s="642"/>
      <c r="C44" s="170" t="str">
        <f>'Y12 2025-2026'!H41</f>
        <v>1.1 hardware</v>
      </c>
      <c r="D44" s="170" t="str">
        <f>'Y12 2025-2026'!I41</f>
        <v>practice</v>
      </c>
      <c r="E44" s="171">
        <f>'Y12 CS'!D41</f>
        <v>0</v>
      </c>
      <c r="F44" s="171" t="str">
        <f>'Y12 CS'!E41</f>
        <v/>
      </c>
    </row>
    <row r="45" spans="1:6">
      <c r="A45" s="858"/>
      <c r="B45" s="643"/>
      <c r="C45" s="170" t="str">
        <f>'Y12 2025-2026'!H42</f>
        <v>1.1 hardware</v>
      </c>
      <c r="D45" s="170" t="str">
        <f>'Y12 2025-2026'!I42</f>
        <v>practice</v>
      </c>
      <c r="E45" s="171">
        <f>'Y12 CS'!D42</f>
        <v>0</v>
      </c>
      <c r="F45" s="171">
        <f>'Y12 CS'!E42</f>
        <v>0</v>
      </c>
    </row>
    <row r="46" spans="1:6" ht="33" customHeight="1">
      <c r="A46" s="856" t="s">
        <v>1184</v>
      </c>
      <c r="B46" s="648"/>
      <c r="C46" s="170">
        <f>'Y12 2025-2026'!H43</f>
        <v>0</v>
      </c>
      <c r="D46" s="170">
        <f>'Y12 2025-2026'!I43</f>
        <v>0</v>
      </c>
      <c r="E46" s="171" t="str">
        <f>'Y12 CS'!D43</f>
        <v>Assessment</v>
      </c>
      <c r="F46" s="171" t="e">
        <f>'Y12 CS'!#REF!</f>
        <v>#REF!</v>
      </c>
    </row>
    <row r="47" spans="1:6" ht="27" customHeight="1">
      <c r="A47" s="857"/>
      <c r="B47" s="649"/>
      <c r="C47" s="170">
        <f>'Y12 2025-2026'!H44</f>
        <v>0</v>
      </c>
      <c r="D47" s="170">
        <f>'Y12 2025-2026'!I44</f>
        <v>0</v>
      </c>
      <c r="E47" s="171" t="str">
        <f>'Y12 CS'!D44</f>
        <v>Data &amp; Information management</v>
      </c>
      <c r="F47" s="171" t="e">
        <f>'Y12 CS'!#REF!</f>
        <v>#REF!</v>
      </c>
    </row>
    <row r="48" spans="1:6" ht="30.75" customHeight="1">
      <c r="A48" s="857"/>
      <c r="B48" s="649"/>
      <c r="C48" s="170">
        <f>'Y12 2025-2026'!H45</f>
        <v>0</v>
      </c>
      <c r="D48" s="170">
        <f>'Y12 2025-2026'!I45</f>
        <v>0</v>
      </c>
      <c r="E48" s="171" t="str">
        <f>'Y12 CS'!D45</f>
        <v>Computational Thinking</v>
      </c>
      <c r="F48" s="171" t="e">
        <f>'Y12 CS'!#REF!</f>
        <v>#REF!</v>
      </c>
    </row>
    <row r="49" spans="1:6" ht="27" customHeight="1">
      <c r="A49" s="857"/>
      <c r="B49" s="649"/>
      <c r="C49" s="170">
        <f>'Y12 2025-2026'!H46</f>
        <v>0</v>
      </c>
      <c r="D49" s="170">
        <f>'Y12 2025-2026'!I46</f>
        <v>0</v>
      </c>
      <c r="E49" s="171">
        <f>'Y12 CS'!D46</f>
        <v>0</v>
      </c>
      <c r="F49" s="171">
        <f>'Y12 CS'!E46</f>
        <v>0</v>
      </c>
    </row>
    <row r="50" spans="1:6" ht="15.75" customHeight="1">
      <c r="A50" s="857"/>
      <c r="B50" s="649"/>
      <c r="C50" s="170">
        <f>'Y12 2025-2026'!H47</f>
        <v>0</v>
      </c>
      <c r="D50" s="170">
        <f>'Y12 2025-2026'!I47</f>
        <v>0</v>
      </c>
      <c r="E50" s="171">
        <f>'Y12 CS'!D47</f>
        <v>0</v>
      </c>
      <c r="F50" s="171">
        <f>'Y12 CS'!E47</f>
        <v>0</v>
      </c>
    </row>
    <row r="51" spans="1:6">
      <c r="A51" s="858"/>
      <c r="B51" s="650"/>
      <c r="C51" s="170">
        <f>'Y12 2025-2026'!H48</f>
        <v>0</v>
      </c>
      <c r="D51" s="170">
        <f>'Y12 2025-2026'!I48</f>
        <v>0</v>
      </c>
      <c r="E51" s="171">
        <f>'Y12 CS'!D48</f>
        <v>0</v>
      </c>
      <c r="F51" s="171">
        <f>'Y12 CS'!E48</f>
        <v>0</v>
      </c>
    </row>
    <row r="52" spans="1:6">
      <c r="A52" s="862" t="s">
        <v>1185</v>
      </c>
      <c r="B52" s="651"/>
      <c r="C52" s="170"/>
      <c r="D52" s="170"/>
      <c r="E52" s="171"/>
      <c r="F52" s="171"/>
    </row>
    <row r="53" spans="1:6">
      <c r="A53" s="862"/>
      <c r="B53" s="654"/>
      <c r="C53" s="170"/>
      <c r="D53" s="170"/>
      <c r="E53" s="171"/>
      <c r="F53" s="171"/>
    </row>
    <row r="54" spans="1:6" ht="33" customHeight="1">
      <c r="A54" s="862"/>
      <c r="B54" s="654"/>
      <c r="C54" s="170"/>
      <c r="D54" s="170"/>
      <c r="E54" s="171"/>
      <c r="F54" s="171"/>
    </row>
    <row r="55" spans="1:6" ht="27" customHeight="1">
      <c r="A55" s="862"/>
      <c r="B55" s="654"/>
      <c r="C55" s="170"/>
      <c r="D55" s="170"/>
      <c r="E55" s="171"/>
      <c r="F55" s="171"/>
    </row>
    <row r="56" spans="1:6" ht="15.75" customHeight="1">
      <c r="A56" s="862"/>
      <c r="B56" s="654"/>
      <c r="C56" s="170"/>
      <c r="D56" s="170"/>
      <c r="E56" s="171"/>
      <c r="F56" s="171"/>
    </row>
    <row r="57" spans="1:6">
      <c r="A57" s="862"/>
      <c r="B57" s="655"/>
      <c r="C57" s="170"/>
      <c r="D57" s="170"/>
      <c r="E57" s="171"/>
      <c r="F57" s="171"/>
    </row>
    <row r="58" spans="1:6" ht="32">
      <c r="A58" s="862" t="s">
        <v>1186</v>
      </c>
      <c r="B58" s="877" t="s">
        <v>1187</v>
      </c>
      <c r="C58" s="170" t="str">
        <f>'Y12 2025-2026'!H55</f>
        <v>1.2</v>
      </c>
      <c r="D58" s="170" t="str">
        <f>'Y12 2025-2026'!I55</f>
        <v>software and software development</v>
      </c>
      <c r="E58" s="171" t="str">
        <f>'Y12 CS'!D55</f>
        <v>Data &amp; Information management</v>
      </c>
      <c r="F58" s="171" t="str">
        <f>'Y12 CS'!E55</f>
        <v>1.3.2 Databases</v>
      </c>
    </row>
    <row r="59" spans="1:6" ht="32">
      <c r="A59" s="862"/>
      <c r="B59" s="878"/>
      <c r="C59" s="170" t="str">
        <f>'Y12 2025-2026'!H56</f>
        <v>2.2.1</v>
      </c>
      <c r="D59" s="170" t="str">
        <f>'Y12 2025-2026'!I56</f>
        <v>Programming techniques</v>
      </c>
      <c r="E59" s="171" t="str">
        <f>'Y12 CS'!D56</f>
        <v>Data &amp; Information management</v>
      </c>
      <c r="F59" s="171" t="str">
        <f>'Y12 CS'!E56</f>
        <v>1.4.1 Data Types</v>
      </c>
    </row>
    <row r="60" spans="1:6" ht="33" customHeight="1">
      <c r="A60" s="862"/>
      <c r="B60" s="878"/>
      <c r="C60" s="170" t="str">
        <f>'Y12 2025-2026'!H57</f>
        <v>2.2 Programming techniques</v>
      </c>
      <c r="D60" s="170" t="str">
        <f>'Y12 2025-2026'!I57</f>
        <v>Basics of programming</v>
      </c>
      <c r="E60" s="171" t="str">
        <f>'Y12 CS'!D57</f>
        <v>Data &amp; Information management</v>
      </c>
      <c r="F60" s="171" t="str">
        <f>'Y12 CS'!E57</f>
        <v>1.4.1 Data Types</v>
      </c>
    </row>
    <row r="61" spans="1:6" ht="40.5" customHeight="1">
      <c r="A61" s="862"/>
      <c r="B61" s="878"/>
      <c r="C61" s="170" t="str">
        <f>'Y12 2025-2026'!H58</f>
        <v>2.2 Programming techniques</v>
      </c>
      <c r="D61" s="170" t="str">
        <f>'Y12 2025-2026'!I58</f>
        <v>Basics of programming</v>
      </c>
      <c r="E61" s="171" t="str">
        <f>'Y12 CS'!D58</f>
        <v>Computational Thinking</v>
      </c>
      <c r="F61" s="171" t="str">
        <f>'Y12 CS'!E58</f>
        <v>2.2.2 Comutational methods</v>
      </c>
    </row>
    <row r="62" spans="1:6" ht="15.75" customHeight="1">
      <c r="A62" s="862"/>
      <c r="B62" s="878"/>
      <c r="C62" s="170" t="str">
        <f>'Y12 2025-2026'!H59</f>
        <v>1.2</v>
      </c>
      <c r="D62" s="170" t="str">
        <f>'Y12 2025-2026'!I59</f>
        <v>1.2.1 System software</v>
      </c>
      <c r="E62" s="171" t="str">
        <f>'Y12 CS'!D59</f>
        <v>Computational Thinking</v>
      </c>
      <c r="F62" s="171" t="str">
        <f>'Y12 CS'!E59</f>
        <v>2.2.2 Comutational methods</v>
      </c>
    </row>
    <row r="63" spans="1:6" ht="32">
      <c r="A63" s="862"/>
      <c r="B63" s="879"/>
      <c r="C63" s="170" t="str">
        <f>'Y12 2025-2026'!H60</f>
        <v>1.2</v>
      </c>
      <c r="D63" s="170" t="str">
        <f>'Y12 2025-2026'!I60</f>
        <v>1.2.1 System software</v>
      </c>
      <c r="E63" s="171" t="str">
        <f>'Y12 CS'!D60</f>
        <v>Computational Thinking</v>
      </c>
      <c r="F63" s="171" t="str">
        <f>'Y12 CS'!E61</f>
        <v>1.3.2 Databases</v>
      </c>
    </row>
    <row r="64" spans="1:6" ht="32">
      <c r="A64" s="862" t="s">
        <v>462</v>
      </c>
      <c r="B64" s="658" t="s">
        <v>64</v>
      </c>
      <c r="C64" s="170" t="str">
        <f>'Y12 2025-2026'!H61</f>
        <v>1.2</v>
      </c>
      <c r="D64" s="170" t="str">
        <f>'Y12 2025-2026'!I61</f>
        <v>1.2.1 System software</v>
      </c>
      <c r="E64" s="171" t="str">
        <f>'Y12 CS'!D61</f>
        <v>Data &amp; Information management</v>
      </c>
      <c r="F64" s="171" t="str">
        <f>'Y12 CS'!E62</f>
        <v>1.4.1 Data Types</v>
      </c>
    </row>
    <row r="65" spans="1:6" ht="32">
      <c r="A65" s="862"/>
      <c r="B65" s="658" t="s">
        <v>64</v>
      </c>
      <c r="C65" s="170" t="str">
        <f>'Y12 2025-2026'!H62</f>
        <v>1.2</v>
      </c>
      <c r="D65" s="170" t="str">
        <f>'Y12 2025-2026'!I62</f>
        <v>1.2.1 System software</v>
      </c>
      <c r="E65" s="171" t="str">
        <f>'Y12 CS'!D62</f>
        <v>Data &amp; Information management</v>
      </c>
      <c r="F65" s="171" t="str">
        <f>'Y12 CS'!E63</f>
        <v>1.4.1 Data Types</v>
      </c>
    </row>
    <row r="66" spans="1:6" ht="33" customHeight="1">
      <c r="A66" s="862"/>
      <c r="B66" s="658"/>
      <c r="C66" s="170" t="str">
        <f>'Y12 2025-2026'!H63</f>
        <v>2.2</v>
      </c>
      <c r="D66" s="170" t="str">
        <f>'Y12 2025-2026'!I63</f>
        <v>Basics of programming</v>
      </c>
      <c r="E66" s="171" t="str">
        <f>'Y12 CS'!D63</f>
        <v>Data &amp; Information management</v>
      </c>
      <c r="F66" s="171" t="e">
        <f>'Y12 CS'!#REF!</f>
        <v>#REF!</v>
      </c>
    </row>
    <row r="67" spans="1:6" ht="40.5" customHeight="1">
      <c r="A67" s="862"/>
      <c r="B67" s="658" t="s">
        <v>64</v>
      </c>
      <c r="C67" s="170" t="str">
        <f>'Y12 2025-2026'!H64</f>
        <v>2.2</v>
      </c>
      <c r="D67" s="170" t="str">
        <f>'Y12 2025-2026'!I64</f>
        <v>Basics of programming</v>
      </c>
      <c r="E67" s="171" t="str">
        <f>'Y12 CS'!D64</f>
        <v>Computational Thinking</v>
      </c>
      <c r="F67" s="171" t="str">
        <f>'Y12 CS'!E64</f>
        <v>2.2.2 Comutational methods</v>
      </c>
    </row>
    <row r="68" spans="1:6" ht="15.75" customHeight="1">
      <c r="A68" s="862"/>
      <c r="B68" s="658" t="s">
        <v>64</v>
      </c>
      <c r="C68" s="170" t="str">
        <f>'Y12 2025-2026'!H65</f>
        <v>1.2</v>
      </c>
      <c r="D68" s="170" t="str">
        <f>'Y12 2025-2026'!I65</f>
        <v>1.2.1 System software</v>
      </c>
      <c r="E68" s="171" t="str">
        <f>'Y12 CS'!D65</f>
        <v>Computational Thinking</v>
      </c>
      <c r="F68" s="171" t="str">
        <f>'Y12 CS'!E68</f>
        <v>1.3.2 Databases</v>
      </c>
    </row>
    <row r="69" spans="1:6" ht="15.75" customHeight="1">
      <c r="A69" s="862"/>
      <c r="B69" s="659" t="s">
        <v>64</v>
      </c>
      <c r="C69" s="170" t="str">
        <f>'Y12 2025-2026'!H66</f>
        <v>1.2</v>
      </c>
      <c r="D69" s="170" t="str">
        <f>'Y12 2025-2026'!I66</f>
        <v>1.2.1 System software</v>
      </c>
      <c r="E69" s="171" t="str">
        <f>'Y12 CS'!D67</f>
        <v>Data &amp; Information management</v>
      </c>
      <c r="F69" s="171" t="str">
        <f>'Y12 CS'!E69</f>
        <v>1.3.2 Databases</v>
      </c>
    </row>
    <row r="70" spans="1:6" ht="15.75" customHeight="1">
      <c r="A70" s="862" t="s">
        <v>467</v>
      </c>
      <c r="B70" s="874" t="s">
        <v>1207</v>
      </c>
      <c r="C70" s="170" t="str">
        <f>'Y12 2025-2026'!H67</f>
        <v>1.2</v>
      </c>
      <c r="D70" s="170" t="str">
        <f>'Y12 2025-2026'!I67</f>
        <v>Application generation</v>
      </c>
      <c r="E70" s="171" t="str">
        <f>'Y12 CS'!D68</f>
        <v>Data &amp; Information management</v>
      </c>
      <c r="F70" s="171" t="e">
        <f>'Y12 CS'!#REF!</f>
        <v>#REF!</v>
      </c>
    </row>
    <row r="71" spans="1:6" ht="15.75" customHeight="1">
      <c r="A71" s="862"/>
      <c r="B71" s="875"/>
      <c r="C71" s="170" t="str">
        <f>'Y12 2025-2026'!H68</f>
        <v>1.2</v>
      </c>
      <c r="D71" s="170" t="str">
        <f>'Y12 2025-2026'!I68</f>
        <v>Applicaition generation</v>
      </c>
      <c r="E71" s="171" t="str">
        <f>'Y12 CS'!D69</f>
        <v>Data &amp; Information management</v>
      </c>
      <c r="F71" s="171" t="e">
        <f>'Y12 CS'!#REF!</f>
        <v>#REF!</v>
      </c>
    </row>
    <row r="72" spans="1:6" ht="15.75" customHeight="1">
      <c r="A72" s="862"/>
      <c r="B72" s="875"/>
      <c r="C72" s="170" t="str">
        <f>'Y12 2025-2026'!H69</f>
        <v>2.2</v>
      </c>
      <c r="D72" s="170" t="str">
        <f>'Y12 2025-2026'!I69</f>
        <v>advanced programming techniques</v>
      </c>
      <c r="E72" s="171" t="e">
        <f>'Y12 CS'!#REF!</f>
        <v>#REF!</v>
      </c>
      <c r="F72" s="171" t="e">
        <f>'Y12 CS'!#REF!</f>
        <v>#REF!</v>
      </c>
    </row>
    <row r="73" spans="1:6" ht="15.75" customHeight="1">
      <c r="A73" s="862"/>
      <c r="B73" s="875"/>
      <c r="C73" s="170" t="str">
        <f>'Y12 2025-2026'!H70</f>
        <v>2.2</v>
      </c>
      <c r="D73" s="170" t="str">
        <f>'Y12 2025-2026'!I70</f>
        <v>advanced programming techniques</v>
      </c>
      <c r="E73" s="171" t="str">
        <f>'Y12 CS'!D70</f>
        <v>Computational Thinking</v>
      </c>
      <c r="F73" s="171" t="str">
        <f>'Y12 CS'!E73</f>
        <v>1.3.2 Databases</v>
      </c>
    </row>
    <row r="74" spans="1:6" ht="15.75" customHeight="1">
      <c r="A74" s="862"/>
      <c r="B74" s="875"/>
      <c r="C74" s="170" t="str">
        <f>'Y12 2025-2026'!H71</f>
        <v>1.2</v>
      </c>
      <c r="D74" s="170" t="str">
        <f>'Y12 2025-2026'!I71</f>
        <v>Application generation</v>
      </c>
      <c r="E74" s="171" t="str">
        <f>'Y12 CS'!D71</f>
        <v>Computational Thinking</v>
      </c>
      <c r="F74" s="171" t="str">
        <f>'Y12 CS'!E74</f>
        <v>1.4.2 Data Structures</v>
      </c>
    </row>
    <row r="75" spans="1:6" ht="15.75" customHeight="1">
      <c r="A75" s="862"/>
      <c r="B75" s="876"/>
      <c r="C75" s="170" t="str">
        <f>'Y12 2025-2026'!H72</f>
        <v>1.2</v>
      </c>
      <c r="D75" s="170" t="str">
        <f>'Y12 2025-2026'!I72</f>
        <v>Application generation</v>
      </c>
      <c r="E75" s="171" t="str">
        <f>'Y12 CS'!D72</f>
        <v>Computational Thinking</v>
      </c>
      <c r="F75" s="171" t="str">
        <f>'Y12 CS'!E75</f>
        <v>1.4.2 Data Structures</v>
      </c>
    </row>
    <row r="76" spans="1:6" ht="15.75" customHeight="1">
      <c r="A76" s="862" t="s">
        <v>478</v>
      </c>
      <c r="B76" s="660" t="s">
        <v>64</v>
      </c>
      <c r="C76" s="170" t="str">
        <f>'Y12 2025-2026'!H73</f>
        <v>1.2</v>
      </c>
      <c r="D76" s="170" t="str">
        <f>'Y12 2025-2026'!I73</f>
        <v>Application generation</v>
      </c>
      <c r="E76" s="171" t="str">
        <f>'Y12 CS'!D73</f>
        <v>Data &amp; Information management</v>
      </c>
      <c r="F76" s="171" t="e">
        <f>'Y12 CS'!#REF!</f>
        <v>#REF!</v>
      </c>
    </row>
    <row r="77" spans="1:6" ht="15.75" customHeight="1">
      <c r="A77" s="862"/>
      <c r="B77" s="647" t="s">
        <v>1170</v>
      </c>
      <c r="C77" s="170" t="str">
        <f>'Y12 2025-2026'!H74</f>
        <v>1.2</v>
      </c>
      <c r="D77" s="170" t="str">
        <f>'Y12 2025-2026'!I74</f>
        <v>Application generation</v>
      </c>
      <c r="E77" s="171" t="str">
        <f>'Y12 CS'!D74</f>
        <v>Data &amp; Information management</v>
      </c>
      <c r="F77" s="171" t="e">
        <f>'Y12 CS'!#REF!</f>
        <v>#REF!</v>
      </c>
    </row>
    <row r="78" spans="1:6" ht="33" customHeight="1">
      <c r="A78" s="862"/>
      <c r="B78" s="660" t="s">
        <v>64</v>
      </c>
      <c r="C78" s="170" t="str">
        <f>'Y12 2025-2026'!H75</f>
        <v>2.2</v>
      </c>
      <c r="D78" s="170" t="str">
        <f>'Y12 2025-2026'!I75</f>
        <v>advanced programming techniques</v>
      </c>
      <c r="E78" s="171" t="str">
        <f>'Y12 CS'!D75</f>
        <v>Data &amp; Information management</v>
      </c>
      <c r="F78" s="171" t="str">
        <f>'Y12 CS'!E85</f>
        <v>Summative assessment</v>
      </c>
    </row>
    <row r="79" spans="1:6" ht="40.5" customHeight="1">
      <c r="A79" s="862"/>
      <c r="B79" s="660"/>
      <c r="C79" s="170" t="str">
        <f>'Y12 2025-2026'!H76</f>
        <v>2.2</v>
      </c>
      <c r="D79" s="170" t="str">
        <f>'Y12 2025-2026'!I76</f>
        <v>advanced programming techniques</v>
      </c>
      <c r="E79" s="171" t="str">
        <f>'Y12 CS'!D76</f>
        <v>Software Development</v>
      </c>
      <c r="F79" s="171" t="str">
        <f>'Y12 CS'!E80</f>
        <v>1.4.2 Data Structures</v>
      </c>
    </row>
    <row r="80" spans="1:6" ht="15.75" customHeight="1">
      <c r="A80" s="862"/>
      <c r="B80" s="660" t="s">
        <v>64</v>
      </c>
      <c r="C80" s="170" t="str">
        <f>'Y12 2025-2026'!H77</f>
        <v>1.2</v>
      </c>
      <c r="D80" s="170" t="str">
        <f>'Y12 2025-2026'!I77</f>
        <v>1.2.3 Software Development</v>
      </c>
      <c r="E80" s="171" t="str">
        <f>'Y12 CS'!D77</f>
        <v>Software Development</v>
      </c>
      <c r="F80" s="171" t="str">
        <f>'Y12 CS'!E81</f>
        <v>1.4.2 Data Structures</v>
      </c>
    </row>
    <row r="81" spans="1:6">
      <c r="A81" s="862"/>
      <c r="B81" s="643"/>
      <c r="C81" s="170" t="str">
        <f>'Y12 2025-2026'!H78</f>
        <v>1.2</v>
      </c>
      <c r="D81" s="170" t="str">
        <f>'Y12 2025-2026'!I78</f>
        <v>1.2.3 Software Development</v>
      </c>
      <c r="E81" s="171" t="str">
        <f>'Y12 CS'!D78</f>
        <v>Software Development</v>
      </c>
      <c r="F81" s="171" t="str">
        <f>'Y12 CS'!E78</f>
        <v>2.2.1 Programming techniques</v>
      </c>
    </row>
    <row r="82" spans="1:6">
      <c r="A82" s="862" t="s">
        <v>486</v>
      </c>
      <c r="B82" s="644"/>
      <c r="C82" s="170" t="str">
        <f>'Y12 2025-2026'!H79</f>
        <v>1.2</v>
      </c>
      <c r="D82" s="170" t="str">
        <f>'Y12 2025-2026'!I79</f>
        <v>1.2.3 Software Development</v>
      </c>
      <c r="E82" s="171" t="str">
        <f>'Y12 CS'!D85</f>
        <v>Summative Assessment</v>
      </c>
      <c r="F82" s="171" t="e">
        <f>'Y12 CS'!#REF!</f>
        <v>#REF!</v>
      </c>
    </row>
    <row r="83" spans="1:6" ht="33" customHeight="1">
      <c r="A83" s="862"/>
      <c r="B83" s="642"/>
      <c r="C83" s="170" t="str">
        <f>'Y12 2025-2026'!H80</f>
        <v>1.2</v>
      </c>
      <c r="D83" s="170" t="str">
        <f>'Y12 2025-2026'!I80</f>
        <v>1.2.3 Software Development</v>
      </c>
      <c r="E83" s="171" t="str">
        <f>'Y12 CS'!D80</f>
        <v>Data &amp; Information management</v>
      </c>
      <c r="F83" s="171" t="str">
        <f>'Y12 CS'!E79</f>
        <v>1.3.3 Networks</v>
      </c>
    </row>
    <row r="84" spans="1:6" ht="32">
      <c r="A84" s="862"/>
      <c r="B84" s="642"/>
      <c r="C84" s="170" t="str">
        <f>'Y12 2025-2026'!H81</f>
        <v>2.2</v>
      </c>
      <c r="D84" s="170" t="str">
        <f>'Y12 2025-2026'!I81</f>
        <v>advanced programming techniques</v>
      </c>
      <c r="E84" s="171" t="str">
        <f>'Y12 CS'!D81</f>
        <v>Data &amp; Information management</v>
      </c>
      <c r="F84" s="171" t="str">
        <f>'Y12 CS'!E86</f>
        <v>1.4.2 Data Structures</v>
      </c>
    </row>
    <row r="85" spans="1:6" ht="40.5" customHeight="1">
      <c r="A85" s="862"/>
      <c r="B85" s="642"/>
      <c r="C85" s="170" t="str">
        <f>'Y12 2025-2026'!H82</f>
        <v>2.2</v>
      </c>
      <c r="D85" s="170" t="str">
        <f>'Y12 2025-2026'!I82</f>
        <v>advanced programming techniques</v>
      </c>
      <c r="E85" s="171" t="str">
        <f>'Y12 CS'!D82</f>
        <v>Software Development</v>
      </c>
      <c r="F85" s="171" t="str">
        <f>'Y12 CS'!E87</f>
        <v>1.4.2 Data Structures</v>
      </c>
    </row>
    <row r="86" spans="1:6" ht="15.75" customHeight="1">
      <c r="A86" s="862"/>
      <c r="B86" s="642"/>
      <c r="C86" s="170" t="str">
        <f>'Y12 2025-2026'!H83</f>
        <v>1.2</v>
      </c>
      <c r="D86" s="170" t="str">
        <f>'Y12 2025-2026'!I83</f>
        <v>1.2.4 Types of Programming Language</v>
      </c>
      <c r="E86" s="171" t="e">
        <f>'Y12 CS'!#REF!</f>
        <v>#REF!</v>
      </c>
      <c r="F86" s="171" t="e">
        <f>'Y12 CS'!#REF!</f>
        <v>#REF!</v>
      </c>
    </row>
    <row r="87" spans="1:6">
      <c r="A87" s="862"/>
      <c r="B87" s="643"/>
      <c r="C87" s="170" t="str">
        <f>'Y12 2025-2026'!H84</f>
        <v>1.2</v>
      </c>
      <c r="D87" s="170" t="str">
        <f>'Y12 2025-2026'!I84</f>
        <v>1.2.4 Types of Programming Language</v>
      </c>
      <c r="E87" s="171" t="str">
        <f>'Y12 CS'!D84</f>
        <v>Software Development</v>
      </c>
      <c r="F87" s="171" t="str">
        <f>'Y12 CS'!E84</f>
        <v>2.2.1 Programming techniques</v>
      </c>
    </row>
    <row r="88" spans="1:6">
      <c r="A88" s="862" t="s">
        <v>492</v>
      </c>
      <c r="B88" s="644"/>
      <c r="C88" s="170" t="str">
        <f>'Y12 2025-2026'!H85</f>
        <v>1.2</v>
      </c>
      <c r="D88" s="170" t="str">
        <f>'Y12 2025-2026'!I85</f>
        <v>1.2.4 Types of Programming Language</v>
      </c>
      <c r="E88" s="171" t="str">
        <f>'Y12 CS'!D79</f>
        <v>Digital Environments</v>
      </c>
      <c r="F88" s="171" t="str">
        <f>'Y12 CS'!E91</f>
        <v>1.3.3 Networks</v>
      </c>
    </row>
    <row r="89" spans="1:6" ht="32">
      <c r="A89" s="862"/>
      <c r="B89" s="642"/>
      <c r="C89" s="170" t="str">
        <f>'Y12 2025-2026'!H86</f>
        <v>1.2</v>
      </c>
      <c r="D89" s="170" t="str">
        <f>'Y12 2025-2026'!I86</f>
        <v>1.2.4 Types of Programming Language</v>
      </c>
      <c r="E89" s="171" t="str">
        <f>'Y12 CS'!D86</f>
        <v>Data &amp; Information management</v>
      </c>
      <c r="F89" s="171" t="str">
        <f>'Y12 CS'!E92</f>
        <v>1.4.2 Data Structures</v>
      </c>
    </row>
    <row r="90" spans="1:6" ht="32">
      <c r="A90" s="862"/>
      <c r="B90" s="642"/>
      <c r="C90" s="170" t="str">
        <f>'Y12 2025-2026'!H87</f>
        <v>2.2</v>
      </c>
      <c r="D90" s="170" t="str">
        <f>'Y12 2025-2026'!I87</f>
        <v>advanced programming techniques</v>
      </c>
      <c r="E90" s="171" t="str">
        <f>'Y12 CS'!D87</f>
        <v>Data &amp; Information management</v>
      </c>
      <c r="F90" s="171" t="str">
        <f>'Y12 CS'!E93</f>
        <v>Corrections &amp; closing gaps</v>
      </c>
    </row>
    <row r="91" spans="1:6">
      <c r="A91" s="862"/>
      <c r="B91" s="642"/>
      <c r="C91" s="170" t="str">
        <f>'Y12 2025-2026'!H88</f>
        <v>2.2</v>
      </c>
      <c r="D91" s="170" t="str">
        <f>'Y12 2025-2026'!I88</f>
        <v>advanced programming techniques</v>
      </c>
      <c r="E91" s="171" t="str">
        <f>'Y12 CS'!D88</f>
        <v>Software Development</v>
      </c>
      <c r="F91" s="171" t="str">
        <f>'Y12 CS'!E88</f>
        <v>2.2.1 Programming techniques</v>
      </c>
    </row>
    <row r="92" spans="1:6" ht="27" customHeight="1">
      <c r="A92" s="862"/>
      <c r="B92" s="642"/>
      <c r="C92" s="170" t="str">
        <f>'Y12 2025-2026'!H89</f>
        <v>1.2</v>
      </c>
      <c r="D92" s="170" t="str">
        <f>'Y12 2025-2026'!I89</f>
        <v>1.2.4 Types of Programming Language</v>
      </c>
      <c r="E92" s="171" t="str">
        <f>'Y12 CS'!D89</f>
        <v>Software Development</v>
      </c>
      <c r="F92" s="171" t="str">
        <f>'Y12 CS'!E89</f>
        <v>2.2.1 Programming techniques</v>
      </c>
    </row>
    <row r="93" spans="1:6" ht="15.75" customHeight="1">
      <c r="A93" s="862"/>
      <c r="B93" s="643"/>
      <c r="C93" s="170" t="str">
        <f>'Y12 2025-2026'!H90</f>
        <v>1.2</v>
      </c>
      <c r="D93" s="170" t="str">
        <f>'Y12 2025-2026'!I90</f>
        <v>1.2.4 Types of Programming Language</v>
      </c>
      <c r="E93" s="171" t="str">
        <f>'Y12 CS'!D90</f>
        <v>Software Development</v>
      </c>
      <c r="F93" s="171" t="str">
        <f>'Y12 CS'!E90</f>
        <v>2.2.1 Programming techniques</v>
      </c>
    </row>
    <row r="94" spans="1:6">
      <c r="A94" s="870" t="s">
        <v>500</v>
      </c>
      <c r="B94" s="644"/>
      <c r="C94" s="170" t="str">
        <f>'Y12 2025-2026'!H91</f>
        <v>1.2</v>
      </c>
      <c r="D94" s="170" t="str">
        <f>'Y12 2025-2026'!I91</f>
        <v>1.2.4 Types of Programming Language</v>
      </c>
      <c r="E94" s="171" t="str">
        <f>'Y12 CS'!D91</f>
        <v>Digital Environments</v>
      </c>
      <c r="F94" s="171" t="e">
        <f>'Y12 CS'!#REF!</f>
        <v>#REF!</v>
      </c>
    </row>
    <row r="95" spans="1:6" ht="32">
      <c r="A95" s="871"/>
      <c r="B95" s="642"/>
      <c r="C95" s="170" t="str">
        <f>'Y12 2025-2026'!H92</f>
        <v>1.2</v>
      </c>
      <c r="D95" s="170" t="str">
        <f>'Y12 2025-2026'!I92</f>
        <v>1.2.4 Types of Programming Language</v>
      </c>
      <c r="E95" s="171" t="str">
        <f>'Y12 CS'!D92</f>
        <v>Data &amp; Information management</v>
      </c>
      <c r="F95" s="171" t="e">
        <f>'Y12 CS'!#REF!</f>
        <v>#REF!</v>
      </c>
    </row>
    <row r="96" spans="1:6">
      <c r="A96" s="871"/>
      <c r="B96" s="642"/>
      <c r="C96" s="170" t="str">
        <f>'Y12 2025-2026'!H93</f>
        <v>2.2</v>
      </c>
      <c r="D96" s="170" t="str">
        <f>'Y12 2025-2026'!I93</f>
        <v>advanced programming techniques</v>
      </c>
      <c r="E96" s="171" t="str">
        <f>'Y12 CS'!D93</f>
        <v>Review</v>
      </c>
      <c r="F96" s="171" t="e">
        <f>'Y12 CS'!#REF!</f>
        <v>#REF!</v>
      </c>
    </row>
    <row r="97" spans="1:6">
      <c r="A97" s="871"/>
      <c r="B97" s="642"/>
      <c r="C97" s="170" t="str">
        <f>'Y12 2025-2026'!H94</f>
        <v>2.2</v>
      </c>
      <c r="D97" s="170" t="str">
        <f>'Y12 2025-2026'!I94</f>
        <v>advanced programming techniques</v>
      </c>
      <c r="E97" s="171" t="str">
        <f>'Y12 CS'!D94</f>
        <v>Software Development</v>
      </c>
      <c r="F97" s="171" t="str">
        <f>'Y12 CS'!E94</f>
        <v>2.2.1 Programming techniques- OOP</v>
      </c>
    </row>
    <row r="98" spans="1:6" ht="40.5" customHeight="1">
      <c r="A98" s="871"/>
      <c r="B98" s="642"/>
      <c r="C98" s="170" t="str">
        <f>'Y12 2025-2026'!H95</f>
        <v>1.2</v>
      </c>
      <c r="D98" s="170" t="str">
        <f>'Y12 2025-2026'!I95</f>
        <v>1.2.4 Types of Programming Language</v>
      </c>
      <c r="E98" s="171" t="str">
        <f>'Y12 CS'!D95</f>
        <v>Software Development</v>
      </c>
      <c r="F98" s="171" t="str">
        <f>'Y12 CS'!E95</f>
        <v>2.2.1 Programming techniques - OOP</v>
      </c>
    </row>
    <row r="99" spans="1:6" ht="15.75" customHeight="1">
      <c r="A99" s="872"/>
      <c r="B99" s="643"/>
      <c r="C99" s="170" t="str">
        <f>'Y12 2025-2026'!H96</f>
        <v>1.2</v>
      </c>
      <c r="D99" s="170" t="str">
        <f>'Y12 2025-2026'!I96</f>
        <v>1.2.4 Types of Programming Language</v>
      </c>
      <c r="E99" s="171" t="str">
        <f>'Y12 CS'!D96</f>
        <v>Software Development</v>
      </c>
      <c r="F99" s="171" t="str">
        <f>'Y12 CS'!E96</f>
        <v>2.2.1 Programming techniques - OOP</v>
      </c>
    </row>
    <row r="100" spans="1:6">
      <c r="A100" s="862" t="s">
        <v>1185</v>
      </c>
      <c r="B100" s="661"/>
      <c r="C100" s="170"/>
      <c r="D100" s="170"/>
      <c r="E100" s="171"/>
      <c r="F100" s="171"/>
    </row>
    <row r="101" spans="1:6">
      <c r="A101" s="862"/>
      <c r="B101" s="654"/>
      <c r="C101" s="170"/>
      <c r="D101" s="170"/>
      <c r="E101" s="171"/>
      <c r="F101" s="171"/>
    </row>
    <row r="102" spans="1:6">
      <c r="A102" s="862"/>
      <c r="B102" s="654"/>
      <c r="C102" s="170"/>
      <c r="D102" s="170"/>
      <c r="E102" s="171"/>
      <c r="F102" s="171"/>
    </row>
    <row r="103" spans="1:6">
      <c r="A103" s="862"/>
      <c r="B103" s="654" t="s">
        <v>1236</v>
      </c>
      <c r="C103" s="170"/>
      <c r="D103" s="170"/>
      <c r="E103" s="171"/>
      <c r="F103" s="171"/>
    </row>
    <row r="104" spans="1:6" ht="40.5" customHeight="1">
      <c r="A104" s="862"/>
      <c r="B104" s="655" t="s">
        <v>1236</v>
      </c>
      <c r="C104" s="170"/>
      <c r="D104" s="170"/>
      <c r="E104" s="171"/>
      <c r="F104" s="171"/>
    </row>
    <row r="105" spans="1:6" ht="15.75" customHeight="1">
      <c r="A105" s="862" t="s">
        <v>1185</v>
      </c>
      <c r="B105" s="661"/>
      <c r="C105" s="170"/>
      <c r="D105" s="170"/>
      <c r="E105" s="171"/>
      <c r="F105" s="171"/>
    </row>
    <row r="106" spans="1:6">
      <c r="A106" s="862"/>
      <c r="B106" s="654"/>
      <c r="C106" s="170"/>
      <c r="D106" s="170"/>
      <c r="E106" s="171"/>
      <c r="F106" s="171"/>
    </row>
    <row r="107" spans="1:6">
      <c r="A107" s="862"/>
      <c r="B107" s="654"/>
      <c r="C107" s="170"/>
      <c r="D107" s="170"/>
      <c r="E107" s="171"/>
      <c r="F107" s="171"/>
    </row>
    <row r="108" spans="1:6">
      <c r="A108" s="862"/>
      <c r="B108" s="654" t="s">
        <v>1236</v>
      </c>
      <c r="C108" s="170"/>
      <c r="D108" s="170"/>
      <c r="E108" s="171"/>
      <c r="F108" s="171"/>
    </row>
    <row r="109" spans="1:6">
      <c r="A109" s="862"/>
      <c r="B109" s="654"/>
      <c r="C109" s="170"/>
      <c r="D109" s="170"/>
      <c r="E109" s="171"/>
      <c r="F109" s="171"/>
    </row>
    <row r="110" spans="1:6">
      <c r="A110" s="862" t="s">
        <v>507</v>
      </c>
      <c r="B110" s="662" t="s">
        <v>1114</v>
      </c>
      <c r="C110" s="170" t="str">
        <f>'Y12 2025-2026'!H107</f>
        <v>1.2</v>
      </c>
      <c r="D110" s="170" t="str">
        <f>'Y12 2025-2026'!I107</f>
        <v>1.2.4 Types of Programming Language</v>
      </c>
      <c r="E110" s="171" t="str">
        <f>'Y12 CS'!D107</f>
        <v>Digital Environments</v>
      </c>
      <c r="F110" s="171" t="str">
        <f>'Y12 CS'!E107</f>
        <v>1.3.3 Networks</v>
      </c>
    </row>
    <row r="111" spans="1:6" ht="15.75" customHeight="1">
      <c r="A111" s="862"/>
      <c r="B111" s="642"/>
      <c r="C111" s="170" t="str">
        <f>'Y12 2025-2026'!H108</f>
        <v>1.2</v>
      </c>
      <c r="D111" s="170" t="str">
        <f>'Y12 2025-2026'!I108</f>
        <v>1.2.4 Types of Programming Language</v>
      </c>
      <c r="E111" s="171" t="str">
        <f>'Y12 CS'!D108</f>
        <v>Data &amp; Information management</v>
      </c>
      <c r="F111" s="171" t="str">
        <f>'Y12 CS'!E108</f>
        <v>1.4.2 Data Structures</v>
      </c>
    </row>
    <row r="112" spans="1:6" ht="32">
      <c r="A112" s="862"/>
      <c r="B112" s="642"/>
      <c r="C112" s="170" t="str">
        <f>'Y12 2025-2026'!H109</f>
        <v>2.2</v>
      </c>
      <c r="D112" s="170" t="str">
        <f>'Y12 2025-2026'!I109</f>
        <v>advanced programming techniques</v>
      </c>
      <c r="E112" s="171" t="str">
        <f>'Y12 CS'!D109</f>
        <v>Data &amp; Information management</v>
      </c>
      <c r="F112" s="171" t="str">
        <f>'Y12 CS'!E109</f>
        <v>1.4.2 Data Structures</v>
      </c>
    </row>
    <row r="113" spans="1:6">
      <c r="A113" s="862"/>
      <c r="B113" s="642"/>
      <c r="C113" s="170" t="str">
        <f>'Y12 2025-2026'!H110</f>
        <v>2.2</v>
      </c>
      <c r="D113" s="170" t="str">
        <f>'Y12 2025-2026'!I110</f>
        <v>advanced programming techniques</v>
      </c>
      <c r="E113" s="171" t="str">
        <f>'Y12 CS'!D110</f>
        <v>Software Development</v>
      </c>
      <c r="F113" s="171" t="str">
        <f>'Y12 CS'!E110</f>
        <v>2.2.1 Programming techniques- OOP</v>
      </c>
    </row>
    <row r="114" spans="1:6">
      <c r="A114" s="862"/>
      <c r="B114" s="642"/>
      <c r="C114" s="170" t="str">
        <f>'Y12 2025-2026'!H111</f>
        <v>1.3.1</v>
      </c>
      <c r="D114" s="170" t="str">
        <f>'Y12 2025-2026'!I111</f>
        <v>compression</v>
      </c>
      <c r="E114" s="171" t="str">
        <f>'Y12 CS'!D111</f>
        <v>Software Development</v>
      </c>
      <c r="F114" s="171" t="str">
        <f>'Y12 CS'!E113</f>
        <v>1.3.3 Networks</v>
      </c>
    </row>
    <row r="115" spans="1:6">
      <c r="A115" s="862"/>
      <c r="B115" s="643"/>
      <c r="C115" s="170" t="str">
        <f>'Y12 2025-2026'!H112</f>
        <v>1.3.1</v>
      </c>
      <c r="D115" s="170" t="str">
        <f>'Y12 2025-2026'!I112</f>
        <v>compression</v>
      </c>
      <c r="E115" s="171" t="str">
        <f>'Y12 CS'!D112</f>
        <v>Software Development</v>
      </c>
      <c r="F115" s="171" t="str">
        <f>'Y12 CS'!E114</f>
        <v>1.4.2 Data Structures</v>
      </c>
    </row>
    <row r="116" spans="1:6" ht="32.25" customHeight="1">
      <c r="A116" s="862" t="s">
        <v>515</v>
      </c>
      <c r="B116" s="863" t="s">
        <v>1244</v>
      </c>
      <c r="C116" s="170" t="str">
        <f>'Y12 2025-2026'!H113</f>
        <v>1.3.1</v>
      </c>
      <c r="D116" s="170" t="str">
        <f>'Y12 2025-2026'!I113</f>
        <v>compression</v>
      </c>
      <c r="E116" s="171" t="str">
        <f>'Y12 CS'!D113</f>
        <v>Digital Environments</v>
      </c>
      <c r="F116" s="171" t="str">
        <f>'Y12 CS'!E115</f>
        <v>1.4.2 Data Structures</v>
      </c>
    </row>
    <row r="117" spans="1:6" ht="32">
      <c r="A117" s="862"/>
      <c r="B117" s="864"/>
      <c r="C117" s="170" t="str">
        <f>'Y12 2025-2026'!H114</f>
        <v>1.3.1</v>
      </c>
      <c r="D117" s="170" t="str">
        <f>'Y12 2025-2026'!I114</f>
        <v>compression</v>
      </c>
      <c r="E117" s="171" t="str">
        <f>'Y12 CS'!D114</f>
        <v>Data &amp; Information management</v>
      </c>
      <c r="F117" s="171" t="str">
        <f>'Y12 CS'!E116</f>
        <v>2.2.1 Programming techniques- OOP</v>
      </c>
    </row>
    <row r="118" spans="1:6" ht="32">
      <c r="A118" s="862"/>
      <c r="B118" s="864"/>
      <c r="C118" s="170" t="str">
        <f>'Y12 2025-2026'!H115</f>
        <v>2.2</v>
      </c>
      <c r="D118" s="170" t="str">
        <f>'Y12 2025-2026'!I115</f>
        <v>advanced programming techniques</v>
      </c>
      <c r="E118" s="171" t="str">
        <f>'Y12 CS'!D115</f>
        <v>Data &amp; Information management</v>
      </c>
      <c r="F118" s="171" t="str">
        <f>'Y12 CS'!E117</f>
        <v>2.2.1 Programming techniques - OOP</v>
      </c>
    </row>
    <row r="119" spans="1:6">
      <c r="A119" s="862"/>
      <c r="B119" s="864"/>
      <c r="C119" s="170" t="str">
        <f>'Y12 2025-2026'!H116</f>
        <v>2.2</v>
      </c>
      <c r="D119" s="170" t="str">
        <f>'Y12 2025-2026'!I116</f>
        <v>advanced programming techniques</v>
      </c>
      <c r="E119" s="171" t="str">
        <f>'Y12 CS'!D116</f>
        <v>Software Development</v>
      </c>
      <c r="F119" s="171" t="str">
        <f>'Y12 CS'!E119</f>
        <v>Assessment</v>
      </c>
    </row>
    <row r="120" spans="1:6">
      <c r="A120" s="862"/>
      <c r="B120" s="864"/>
      <c r="C120" s="170" t="str">
        <f>'Y12 2025-2026'!H117</f>
        <v>1.3.1</v>
      </c>
      <c r="D120" s="170" t="str">
        <f>'Y12 2025-2026'!I117</f>
        <v>encryption</v>
      </c>
      <c r="E120" s="171" t="str">
        <f>'Y12 CS'!D117</f>
        <v>Software Development</v>
      </c>
      <c r="F120" s="171" t="str">
        <f>'Y12 CS'!E120</f>
        <v>1.4.2 Data Structures</v>
      </c>
    </row>
    <row r="121" spans="1:6">
      <c r="A121" s="862"/>
      <c r="B121" s="873"/>
      <c r="C121" s="170" t="str">
        <f>'Y12 2025-2026'!H118</f>
        <v>1.3.1</v>
      </c>
      <c r="D121" s="170" t="str">
        <f>'Y12 2025-2026'!I118</f>
        <v>encryption</v>
      </c>
      <c r="E121" s="171" t="str">
        <f>'Y12 CS'!D118</f>
        <v>Software Development</v>
      </c>
      <c r="F121" s="171" t="str">
        <f>'Y12 CS'!E121</f>
        <v>1.4.2 Data Structures</v>
      </c>
    </row>
    <row r="122" spans="1:6">
      <c r="A122" s="862" t="s">
        <v>521</v>
      </c>
      <c r="B122" s="863" t="s">
        <v>1251</v>
      </c>
      <c r="C122" s="170" t="str">
        <f>'Y12 2025-2026'!H119</f>
        <v>1.3.1</v>
      </c>
      <c r="D122" s="170" t="str">
        <f>'Y12 2025-2026'!I119</f>
        <v>encryption</v>
      </c>
      <c r="E122" s="171"/>
      <c r="F122" s="171"/>
    </row>
    <row r="123" spans="1:6" ht="16.5" customHeight="1">
      <c r="A123" s="862"/>
      <c r="B123" s="864"/>
      <c r="C123" s="170" t="str">
        <f>'Y12 2025-2026'!H120</f>
        <v>1.3.1</v>
      </c>
      <c r="D123" s="170" t="str">
        <f>'Y12 2025-2026'!I120</f>
        <v>encryption</v>
      </c>
      <c r="E123" s="171"/>
      <c r="F123" s="171"/>
    </row>
    <row r="124" spans="1:6" ht="15.75" customHeight="1">
      <c r="A124" s="862"/>
      <c r="B124" s="864"/>
      <c r="C124" s="170" t="str">
        <f>'Y12 2025-2026'!H121</f>
        <v>2.2</v>
      </c>
      <c r="D124" s="170" t="str">
        <f>'Y12 2025-2026'!I121</f>
        <v>advanced programming techniques</v>
      </c>
      <c r="E124" s="171"/>
      <c r="F124" s="171"/>
    </row>
    <row r="125" spans="1:6">
      <c r="A125" s="862"/>
      <c r="B125" s="864"/>
      <c r="C125" s="170" t="str">
        <f>'Y12 2025-2026'!H122</f>
        <v>2.2</v>
      </c>
      <c r="D125" s="170" t="str">
        <f>'Y12 2025-2026'!I122</f>
        <v>advanced programming techniques</v>
      </c>
      <c r="E125" s="171"/>
      <c r="F125" s="171"/>
    </row>
    <row r="126" spans="1:6">
      <c r="A126" s="862"/>
      <c r="B126" s="864"/>
      <c r="C126" s="170" t="str">
        <f>'Y12 2025-2026'!H123</f>
        <v>1.3.1</v>
      </c>
      <c r="D126" s="170" t="str">
        <f>'Y12 2025-2026'!I123</f>
        <v>hashing</v>
      </c>
      <c r="E126" s="171"/>
      <c r="F126" s="171"/>
    </row>
    <row r="127" spans="1:6">
      <c r="A127" s="862"/>
      <c r="B127" s="865"/>
      <c r="C127" s="170" t="str">
        <f>'Y12 2025-2026'!H124</f>
        <v>1.3.1</v>
      </c>
      <c r="D127" s="170" t="str">
        <f>'Y12 2025-2026'!I124</f>
        <v>hashing and hash table</v>
      </c>
      <c r="E127" s="171"/>
      <c r="F127" s="171"/>
    </row>
    <row r="128" spans="1:6">
      <c r="A128" s="862" t="s">
        <v>528</v>
      </c>
      <c r="B128" s="644"/>
      <c r="C128" s="170" t="str">
        <f>'Y12 2025-2026'!H125</f>
        <v>1.3.2</v>
      </c>
      <c r="D128" s="170" t="str">
        <f>'Y12 2025-2026'!I125</f>
        <v xml:space="preserve">relational database </v>
      </c>
      <c r="E128" s="171" t="str">
        <f>'Y12 CS'!D125</f>
        <v>Digital Environments</v>
      </c>
      <c r="F128" s="171" t="str">
        <f>'Y12 CS'!E129</f>
        <v>2.2.1 Programming techniques  revision</v>
      </c>
    </row>
    <row r="129" spans="1:6" ht="32">
      <c r="A129" s="862"/>
      <c r="B129" s="642"/>
      <c r="C129" s="170" t="str">
        <f>'Y12 2025-2026'!H126</f>
        <v>1.3.2</v>
      </c>
      <c r="D129" s="170" t="str">
        <f>'Y12 2025-2026'!I126</f>
        <v>relationship modelling</v>
      </c>
      <c r="E129" s="171" t="str">
        <f>'Y12 CS'!D126</f>
        <v>Data &amp; Information management</v>
      </c>
      <c r="F129" s="171" t="str">
        <f>'Y12 CS'!E131</f>
        <v>1.3.4 Web Technologies</v>
      </c>
    </row>
    <row r="130" spans="1:6" ht="15.75" customHeight="1">
      <c r="A130" s="862"/>
      <c r="B130" s="642"/>
      <c r="C130" s="170" t="str">
        <f>'Y12 2025-2026'!H127</f>
        <v>2.2</v>
      </c>
      <c r="D130" s="170" t="str">
        <f>'Y12 2025-2026'!I127</f>
        <v>IDE</v>
      </c>
      <c r="E130" s="171" t="str">
        <f>'Y12 CS'!D127</f>
        <v>Software Development</v>
      </c>
      <c r="F130" s="171" t="str">
        <f>'Y12 CS'!E132</f>
        <v>2.2.1 Programming techniques</v>
      </c>
    </row>
    <row r="131" spans="1:6">
      <c r="A131" s="862"/>
      <c r="B131" s="642"/>
      <c r="C131" s="170" t="str">
        <f>'Y12 2025-2026'!H128</f>
        <v>2.2</v>
      </c>
      <c r="D131" s="170" t="str">
        <f>'Y12 2025-2026'!I128</f>
        <v>IDE</v>
      </c>
      <c r="E131" s="171" t="str">
        <f>'Y12 CS'!D128</f>
        <v>Software Development</v>
      </c>
      <c r="F131" s="171" t="str">
        <f>'Y12 CS'!E133</f>
        <v>2.2.1 Programming techniques</v>
      </c>
    </row>
    <row r="132" spans="1:6">
      <c r="A132" s="862"/>
      <c r="B132" s="642"/>
      <c r="C132" s="170" t="str">
        <f>'Y12 2025-2026'!H129</f>
        <v>1.3.2</v>
      </c>
      <c r="D132" s="170" t="str">
        <f>'Y12 2025-2026'!I129</f>
        <v>creation and manipulation of tables/entities</v>
      </c>
      <c r="E132" s="171" t="str">
        <f>'Y12 CS'!D129</f>
        <v>Software Development</v>
      </c>
      <c r="F132" s="171" t="str">
        <f>'Y12 CS'!E134</f>
        <v>2.3 algorithms</v>
      </c>
    </row>
    <row r="133" spans="1:6" ht="30">
      <c r="A133" s="862"/>
      <c r="B133" s="663" t="s">
        <v>1269</v>
      </c>
      <c r="C133" s="170" t="str">
        <f>'Y12 2025-2026'!H130</f>
        <v>1.3.2</v>
      </c>
      <c r="D133" s="170" t="str">
        <f>'Y12 2025-2026'!I130</f>
        <v>normalisation of relations</v>
      </c>
      <c r="E133" s="171" t="str">
        <f>'Y12 CS'!D130</f>
        <v>Software Development</v>
      </c>
      <c r="F133" s="171" t="str">
        <f>'Y12 CS'!E135</f>
        <v>2.3 algorithms</v>
      </c>
    </row>
    <row r="134" spans="1:6">
      <c r="A134" s="862" t="s">
        <v>535</v>
      </c>
      <c r="B134" s="644"/>
      <c r="C134" s="170" t="str">
        <f>'Y12 2025-2026'!H131</f>
        <v>1.3.2</v>
      </c>
      <c r="D134" s="170" t="str">
        <f>'Y12 2025-2026'!I131</f>
        <v>normalisation of relations</v>
      </c>
      <c r="E134" s="171" t="str">
        <f>'Y12 CS'!D131</f>
        <v>Digital Environments</v>
      </c>
      <c r="F134" s="171" t="str">
        <f>'Y12 CS'!E137</f>
        <v>1.3.4 Web Technologies</v>
      </c>
    </row>
    <row r="135" spans="1:6" ht="16.5" customHeight="1">
      <c r="A135" s="862"/>
      <c r="B135" s="642"/>
      <c r="C135" s="170" t="str">
        <f>'Y12 2025-2026'!H132</f>
        <v>1.3.2</v>
      </c>
      <c r="D135" s="170" t="str">
        <f>'Y12 2025-2026'!I132</f>
        <v>normalisation of relations</v>
      </c>
      <c r="E135" s="171" t="str">
        <f>'Y12 CS'!D132</f>
        <v>Software Development</v>
      </c>
      <c r="F135" s="171" t="str">
        <f>'Y12 CS'!E138</f>
        <v>2.2.1 Programming techniques</v>
      </c>
    </row>
    <row r="136" spans="1:6" ht="15.75" customHeight="1">
      <c r="A136" s="862"/>
      <c r="B136" s="642"/>
      <c r="C136" s="170" t="str">
        <f>'Y12 2025-2026'!H133</f>
        <v>2.2</v>
      </c>
      <c r="D136" s="170" t="str">
        <f>'Y12 2025-2026'!I133</f>
        <v>advanced programming techniques</v>
      </c>
      <c r="E136" s="171" t="str">
        <f>'Y12 CS'!D133</f>
        <v>Software Development</v>
      </c>
      <c r="F136" s="171" t="e">
        <f>'Y12 CS'!#REF!</f>
        <v>#REF!</v>
      </c>
    </row>
    <row r="137" spans="1:6" ht="32">
      <c r="A137" s="862"/>
      <c r="B137" s="642"/>
      <c r="C137" s="170" t="str">
        <f>'Y12 2025-2026'!H134</f>
        <v>2.2</v>
      </c>
      <c r="D137" s="170" t="str">
        <f>'Y12 2025-2026'!I134</f>
        <v>advanced programming techniques</v>
      </c>
      <c r="E137" s="171" t="str">
        <f>'Y12 CS'!D134</f>
        <v>Data &amp; Information management</v>
      </c>
      <c r="F137" s="171" t="e">
        <f>'Y12 CS'!#REF!</f>
        <v>#REF!</v>
      </c>
    </row>
    <row r="138" spans="1:6" ht="32">
      <c r="A138" s="862"/>
      <c r="B138" s="642"/>
      <c r="C138" s="170" t="str">
        <f>'Y12 2025-2026'!H135</f>
        <v>1.3.2</v>
      </c>
      <c r="D138" s="170" t="str">
        <f>'Y12 2025-2026'!I135</f>
        <v>normalisation of relations</v>
      </c>
      <c r="E138" s="171" t="str">
        <f>'Y12 CS'!D135</f>
        <v>Data &amp; Information management</v>
      </c>
      <c r="F138" s="171" t="e">
        <f>'Y12 CS'!#REF!</f>
        <v>#REF!</v>
      </c>
    </row>
    <row r="139" spans="1:6" ht="32">
      <c r="A139" s="862"/>
      <c r="B139" s="643"/>
      <c r="C139" s="170" t="str">
        <f>'Y12 2025-2026'!H136</f>
        <v>1.3.2</v>
      </c>
      <c r="D139" s="170" t="str">
        <f>'Y12 2025-2026'!I136</f>
        <v>normalisation of relations</v>
      </c>
      <c r="E139" s="171" t="str">
        <f>'Y12 CS'!D136</f>
        <v>Data &amp; Information management</v>
      </c>
      <c r="F139" s="171" t="e">
        <f>'Y12 CS'!#REF!</f>
        <v>#REF!</v>
      </c>
    </row>
    <row r="140" spans="1:6">
      <c r="A140" s="862" t="s">
        <v>1274</v>
      </c>
      <c r="B140" s="644"/>
      <c r="C140" s="170" t="str">
        <f>'Y12 2025-2026'!H137</f>
        <v>1.3.2</v>
      </c>
      <c r="D140" s="170" t="str">
        <f>'Y12 2025-2026'!I137</f>
        <v>SQL - Select</v>
      </c>
      <c r="E140" s="171" t="str">
        <f>'Y12 CS'!D137</f>
        <v>Digital Environments</v>
      </c>
      <c r="F140" s="171" t="e">
        <f>'Y12 CS'!#REF!</f>
        <v>#REF!</v>
      </c>
    </row>
    <row r="141" spans="1:6" ht="16.5" customHeight="1">
      <c r="A141" s="862"/>
      <c r="B141" s="642"/>
      <c r="C141" s="170" t="str">
        <f>'Y12 2025-2026'!H138</f>
        <v>1.3.2</v>
      </c>
      <c r="D141" s="170" t="str">
        <f>'Y12 2025-2026'!I138</f>
        <v>SQL - create, update, insert, delete</v>
      </c>
      <c r="E141" s="171" t="str">
        <f>'Y12 CS'!D138</f>
        <v>Software Development</v>
      </c>
      <c r="F141" s="171" t="e">
        <f>'Y12 CS'!#REF!</f>
        <v>#REF!</v>
      </c>
    </row>
    <row r="142" spans="1:6" ht="15.75" customHeight="1">
      <c r="A142" s="862"/>
      <c r="B142" s="642"/>
      <c r="C142" s="170" t="str">
        <f>'Y12 2025-2026'!H139</f>
        <v>2.2</v>
      </c>
      <c r="D142" s="170" t="str">
        <f>'Y12 2025-2026'!I139</f>
        <v>advanced programming techniques - OOP</v>
      </c>
      <c r="E142" s="171" t="str">
        <f>'Y12 CS'!D139</f>
        <v>Software Development</v>
      </c>
      <c r="F142" s="171" t="str">
        <f>'Y12 CS'!E139</f>
        <v>2.2.1 Programming techniques</v>
      </c>
    </row>
    <row r="143" spans="1:6" ht="32">
      <c r="A143" s="862"/>
      <c r="B143" s="642"/>
      <c r="C143" s="170" t="str">
        <f>'Y12 2025-2026'!H140</f>
        <v>2.2</v>
      </c>
      <c r="D143" s="170" t="str">
        <f>'Y12 2025-2026'!I140</f>
        <v>advanced programming techniques - OOP</v>
      </c>
      <c r="E143" s="171" t="str">
        <f>'Y12 CS'!D140</f>
        <v>Data &amp; Information management</v>
      </c>
      <c r="F143" s="171" t="str">
        <f>'Y12 CS'!E140</f>
        <v>2.3 algorithms</v>
      </c>
    </row>
    <row r="144" spans="1:6" ht="32">
      <c r="A144" s="862"/>
      <c r="B144" s="642"/>
      <c r="C144" s="170" t="str">
        <f>'Y12 2025-2026'!H141</f>
        <v>1.3.2</v>
      </c>
      <c r="D144" s="170" t="str">
        <f>'Y12 2025-2026'!I141</f>
        <v>SQL</v>
      </c>
      <c r="E144" s="171" t="str">
        <f>'Y12 CS'!D141</f>
        <v>Data &amp; Information management</v>
      </c>
      <c r="F144" s="171" t="str">
        <f>'Y12 CS'!E141</f>
        <v>2.3 algorithms</v>
      </c>
    </row>
    <row r="145" spans="1:6" ht="32">
      <c r="A145" s="862"/>
      <c r="B145" s="643"/>
      <c r="C145" s="170" t="str">
        <f>'Y12 2025-2026'!H142</f>
        <v>1.3.2</v>
      </c>
      <c r="D145" s="170" t="str">
        <f>'Y12 2025-2026'!I142</f>
        <v>ACID</v>
      </c>
      <c r="E145" s="171" t="str">
        <f>'Y12 CS'!D142</f>
        <v>Data &amp; Information management</v>
      </c>
      <c r="F145" s="171" t="str">
        <f>'Y12 CS'!E142</f>
        <v>2.3 algorithms</v>
      </c>
    </row>
    <row r="146" spans="1:6">
      <c r="A146" s="862" t="s">
        <v>1185</v>
      </c>
      <c r="B146" s="651"/>
      <c r="C146" s="170"/>
      <c r="D146" s="170"/>
      <c r="E146" s="171"/>
      <c r="F146" s="171"/>
    </row>
    <row r="147" spans="1:6" ht="27" customHeight="1">
      <c r="A147" s="862"/>
      <c r="B147" s="654"/>
      <c r="C147" s="170"/>
      <c r="D147" s="170"/>
      <c r="E147" s="171"/>
      <c r="F147" s="171"/>
    </row>
    <row r="148" spans="1:6" ht="15.75" customHeight="1">
      <c r="A148" s="862"/>
      <c r="B148" s="654"/>
      <c r="C148" s="170"/>
      <c r="D148" s="170"/>
      <c r="E148" s="171"/>
      <c r="F148" s="171"/>
    </row>
    <row r="149" spans="1:6">
      <c r="A149" s="862"/>
      <c r="B149" s="654"/>
      <c r="C149" s="170"/>
      <c r="D149" s="170"/>
      <c r="E149" s="171"/>
      <c r="F149" s="171"/>
    </row>
    <row r="150" spans="1:6">
      <c r="A150" s="862"/>
      <c r="B150" s="655"/>
      <c r="C150" s="170"/>
      <c r="D150" s="170"/>
      <c r="E150" s="171"/>
      <c r="F150" s="171"/>
    </row>
    <row r="151" spans="1:6">
      <c r="A151" s="858" t="s">
        <v>1287</v>
      </c>
      <c r="B151" s="644"/>
      <c r="C151" s="170" t="str">
        <f>'Y12 2025-2026'!H148</f>
        <v>1.3.2</v>
      </c>
      <c r="D151" s="170" t="str">
        <f>'Y12 2025-2026'!I148</f>
        <v>ACID</v>
      </c>
      <c r="E151" s="171" t="str">
        <f>'Y12 CS'!D148</f>
        <v>Digital Environments</v>
      </c>
      <c r="F151" s="171" t="str">
        <f>'Y12 CS'!E148</f>
        <v>1.3.4 Web Technologies</v>
      </c>
    </row>
    <row r="152" spans="1:6">
      <c r="A152" s="862"/>
      <c r="B152" s="642"/>
      <c r="C152" s="170" t="str">
        <f>'Y12 2025-2026'!H149</f>
        <v>1.3.2</v>
      </c>
      <c r="D152" s="170" t="str">
        <f>'Y12 2025-2026'!I149</f>
        <v>ACID</v>
      </c>
      <c r="E152" s="171" t="str">
        <f>'Y12 CS'!D149</f>
        <v>Software Development</v>
      </c>
      <c r="F152" s="171" t="str">
        <f>'Y12 CS'!E149</f>
        <v>2.2.1 Programming techniques</v>
      </c>
    </row>
    <row r="153" spans="1:6" ht="27" customHeight="1">
      <c r="A153" s="862"/>
      <c r="B153" s="642"/>
      <c r="C153" s="170" t="str">
        <f>'Y12 2025-2026'!H150</f>
        <v>2.2</v>
      </c>
      <c r="D153" s="170" t="str">
        <f>'Y12 2025-2026'!I150</f>
        <v>Programming techniques</v>
      </c>
      <c r="E153" s="171" t="str">
        <f>'Y12 CS'!D150</f>
        <v>Software Development</v>
      </c>
      <c r="F153" s="171" t="str">
        <f>'Y12 CS'!E150</f>
        <v>2.2.1 Programming techniques</v>
      </c>
    </row>
    <row r="154" spans="1:6" ht="15.75" customHeight="1">
      <c r="A154" s="862"/>
      <c r="B154" s="642"/>
      <c r="C154" s="170" t="str">
        <f>'Y12 2025-2026'!H151</f>
        <v>2.2</v>
      </c>
      <c r="D154" s="170" t="str">
        <f>'Y12 2025-2026'!I151</f>
        <v>Programming techniques</v>
      </c>
      <c r="E154" s="171" t="str">
        <f>'Y12 CS'!D151</f>
        <v>Data &amp; Information management</v>
      </c>
      <c r="F154" s="171" t="str">
        <f>'Y12 CS'!E151</f>
        <v>2.3 algorithms</v>
      </c>
    </row>
    <row r="155" spans="1:6" ht="32">
      <c r="A155" s="862"/>
      <c r="B155" s="642"/>
      <c r="C155" s="170" t="str">
        <f>'Y12 2025-2026'!H152</f>
        <v>1.3.3</v>
      </c>
      <c r="D155" s="170" t="str">
        <f>'Y12 2025-2026'!I152</f>
        <v>Networking hardware and network models</v>
      </c>
      <c r="E155" s="171" t="str">
        <f>'Y12 CS'!D152</f>
        <v>Data &amp; Information management</v>
      </c>
      <c r="F155" s="171" t="str">
        <f>'Y12 CS'!E152</f>
        <v>2.3 algorithms</v>
      </c>
    </row>
    <row r="156" spans="1:6" ht="32">
      <c r="A156" s="862"/>
      <c r="B156" s="643"/>
      <c r="C156" s="170" t="str">
        <f>'Y12 2025-2026'!H153</f>
        <v>1.3.3</v>
      </c>
      <c r="D156" s="170" t="str">
        <f>'Y12 2025-2026'!I153</f>
        <v>network and protocols</v>
      </c>
      <c r="E156" s="171" t="str">
        <f>'Y12 CS'!D153</f>
        <v>Data &amp; Information management</v>
      </c>
      <c r="F156" s="171" t="str">
        <f>'Y12 CS'!E160</f>
        <v>Assessment</v>
      </c>
    </row>
    <row r="157" spans="1:6">
      <c r="A157" s="862" t="s">
        <v>1297</v>
      </c>
      <c r="B157" s="866" t="s">
        <v>1298</v>
      </c>
      <c r="C157" s="170" t="str">
        <f>'Y12 2025-2026'!H154</f>
        <v>1.3.3</v>
      </c>
      <c r="D157" s="170" t="str">
        <f>'Y12 2025-2026'!I154</f>
        <v>how the internet works</v>
      </c>
      <c r="E157" s="171" t="str">
        <f>'Y12 CS'!D154</f>
        <v>Digital Environments</v>
      </c>
      <c r="F157" s="171" t="str">
        <f>'Y12 CS'!E161</f>
        <v>2.2.1 Programming techniques</v>
      </c>
    </row>
    <row r="158" spans="1:6">
      <c r="A158" s="862"/>
      <c r="B158" s="867"/>
      <c r="C158" s="170" t="str">
        <f>'Y12 2025-2026'!H155</f>
        <v>1.3.3</v>
      </c>
      <c r="D158" s="170" t="str">
        <f>'Y12 2025-2026'!I155</f>
        <v>how the internet works</v>
      </c>
      <c r="E158" s="171" t="str">
        <f>'Y12 CS'!D155</f>
        <v>Software Development</v>
      </c>
      <c r="F158" s="171" t="str">
        <f>'Y12 CS'!E162</f>
        <v>2.2.1 Programming techniques</v>
      </c>
    </row>
    <row r="159" spans="1:6">
      <c r="A159" s="862"/>
      <c r="B159" s="867"/>
      <c r="C159" s="170" t="str">
        <f>'Y12 2025-2026'!H156</f>
        <v>2.2</v>
      </c>
      <c r="D159" s="170" t="str">
        <f>'Y12 2025-2026'!I156</f>
        <v>OOP</v>
      </c>
      <c r="E159" s="171" t="str">
        <f>'Y12 CS'!D156</f>
        <v>Software Development</v>
      </c>
      <c r="F159" s="171" t="e">
        <f>'Y12 CS'!#REF!</f>
        <v>#REF!</v>
      </c>
    </row>
    <row r="160" spans="1:6" ht="16.5" customHeight="1">
      <c r="A160" s="862"/>
      <c r="B160" s="867"/>
      <c r="C160" s="170" t="str">
        <f>'Y12 2025-2026'!H157</f>
        <v>2.2</v>
      </c>
      <c r="D160" s="170" t="str">
        <f>'Y12 2025-2026'!I157</f>
        <v>OOP</v>
      </c>
      <c r="E160" s="171" t="str">
        <f>'Y12 CS'!D157</f>
        <v>Data &amp; Information management</v>
      </c>
      <c r="F160" s="171" t="str">
        <f>'Y12 CS'!E157</f>
        <v>2.3 algorithms</v>
      </c>
    </row>
    <row r="161" spans="1:6" ht="15.75" customHeight="1">
      <c r="A161" s="862"/>
      <c r="B161" s="867"/>
      <c r="C161" s="170" t="str">
        <f>'Y12 2025-2026'!H158</f>
        <v>1.3.3</v>
      </c>
      <c r="D161" s="170" t="str">
        <f>'Y12 2025-2026'!I158</f>
        <v>how networks work</v>
      </c>
      <c r="E161" s="171" t="str">
        <f>'Y12 CS'!D158</f>
        <v>Data &amp; Information management</v>
      </c>
      <c r="F161" s="171" t="str">
        <f>'Y12 CS'!E166</f>
        <v>Corrections &amp; closing gaps</v>
      </c>
    </row>
    <row r="162" spans="1:6" ht="32">
      <c r="A162" s="862"/>
      <c r="B162" s="868"/>
      <c r="C162" s="170" t="str">
        <f>'Y12 2025-2026'!H159</f>
        <v>1.3.3</v>
      </c>
      <c r="D162" s="170" t="str">
        <f>'Y12 2025-2026'!I159</f>
        <v>how networks work</v>
      </c>
      <c r="E162" s="171" t="str">
        <f>'Y12 CS'!D159</f>
        <v>Data &amp; Information management</v>
      </c>
      <c r="F162" s="171" t="str">
        <f>'Y12 CS'!E159</f>
        <v>2.3 algorithms</v>
      </c>
    </row>
    <row r="163" spans="1:6">
      <c r="A163" s="862" t="s">
        <v>1304</v>
      </c>
      <c r="B163" s="664" t="s">
        <v>1305</v>
      </c>
      <c r="C163" s="170" t="str">
        <f>'Y12 2025-2026'!H160</f>
        <v>1.3.3</v>
      </c>
      <c r="D163" s="170" t="str">
        <f>'Y12 2025-2026'!I160</f>
        <v>Network security</v>
      </c>
      <c r="E163" s="171" t="str">
        <f>'Y12 CS'!D160</f>
        <v>Assessment</v>
      </c>
      <c r="F163" s="171" t="e">
        <f>'Y12 CS'!#REF!</f>
        <v>#REF!</v>
      </c>
    </row>
    <row r="164" spans="1:6">
      <c r="A164" s="862"/>
      <c r="B164" s="665" t="s">
        <v>64</v>
      </c>
      <c r="C164" s="170" t="str">
        <f>'Y12 2025-2026'!H161</f>
        <v>1.3.3</v>
      </c>
      <c r="D164" s="170" t="str">
        <f>'Y12 2025-2026'!I161</f>
        <v>Network security</v>
      </c>
      <c r="E164" s="171" t="str">
        <f>'Y12 CS'!D161</f>
        <v>Software Development</v>
      </c>
      <c r="F164" s="171" t="str">
        <f>'Y12 CS'!E167</f>
        <v>2.2.1 Programming techniques</v>
      </c>
    </row>
    <row r="165" spans="1:6">
      <c r="A165" s="862"/>
      <c r="B165" s="665"/>
      <c r="C165" s="170" t="str">
        <f>'Y12 2025-2026'!H162</f>
        <v>2.2</v>
      </c>
      <c r="D165" s="170" t="str">
        <f>'Y12 2025-2026'!I162</f>
        <v>IDE and OOP</v>
      </c>
      <c r="E165" s="171" t="str">
        <f>'Y12 CS'!D162</f>
        <v>Software Development</v>
      </c>
      <c r="F165" s="171" t="str">
        <f>'Y12 CS'!E168</f>
        <v>2.2.1 Programming techniques</v>
      </c>
    </row>
    <row r="166" spans="1:6" ht="16.5" customHeight="1">
      <c r="A166" s="862"/>
      <c r="B166" s="665" t="s">
        <v>64</v>
      </c>
      <c r="C166" s="170" t="str">
        <f>'Y12 2025-2026'!H163</f>
        <v>2.2</v>
      </c>
      <c r="D166" s="170" t="str">
        <f>'Y12 2025-2026'!I163</f>
        <v>IDE and OOP</v>
      </c>
      <c r="E166" s="171" t="str">
        <f>'Y12 CS'!D163</f>
        <v>Data &amp; Information management</v>
      </c>
      <c r="F166" s="171" t="str">
        <f>'Y12 CS'!E163</f>
        <v>2.3 algorithms</v>
      </c>
    </row>
    <row r="167" spans="1:6" ht="15.75" customHeight="1">
      <c r="A167" s="862"/>
      <c r="B167" s="642"/>
      <c r="C167" s="170" t="str">
        <f>'Y12 2025-2026'!H164</f>
        <v>1.3.4</v>
      </c>
      <c r="D167" s="170" t="str">
        <f>'Y12 2025-2026'!I164</f>
        <v>web technologies - HTML</v>
      </c>
      <c r="E167" s="171" t="str">
        <f>'Y12 CS'!D164</f>
        <v>Data &amp; Information management</v>
      </c>
      <c r="F167" s="171" t="str">
        <f>'Y12 CS'!E164</f>
        <v>2.3 algorithms</v>
      </c>
    </row>
    <row r="168" spans="1:6" ht="32">
      <c r="A168" s="862"/>
      <c r="B168" s="643"/>
      <c r="C168" s="170" t="str">
        <f>'Y12 2025-2026'!H165</f>
        <v>1.3.4</v>
      </c>
      <c r="D168" s="170" t="str">
        <f>'Y12 2025-2026'!I165</f>
        <v>web technologies - CSS</v>
      </c>
      <c r="E168" s="171" t="str">
        <f>'Y12 CS'!D165</f>
        <v>Data &amp; Information management</v>
      </c>
      <c r="F168" s="171" t="str">
        <f>'Y12 CS'!E165</f>
        <v>2.3 algorithms</v>
      </c>
    </row>
    <row r="169" spans="1:6">
      <c r="A169" s="862" t="s">
        <v>1315</v>
      </c>
      <c r="B169" s="642"/>
      <c r="C169" s="170" t="str">
        <f>'Y12 2025-2026'!H166</f>
        <v>1.3.4</v>
      </c>
      <c r="D169" s="170" t="str">
        <f>'Y12 2025-2026'!I166</f>
        <v>web technologies - JS</v>
      </c>
      <c r="E169" s="171" t="str">
        <f>'Y12 CS'!D166</f>
        <v>Review</v>
      </c>
      <c r="F169" s="171" t="e">
        <f>'Y12 CS'!#REF!</f>
        <v>#REF!</v>
      </c>
    </row>
    <row r="170" spans="1:6">
      <c r="A170" s="862"/>
      <c r="B170" s="642"/>
      <c r="C170" s="170" t="str">
        <f>'Y12 2025-2026'!H167</f>
        <v>1.3.4</v>
      </c>
      <c r="D170" s="170" t="str">
        <f>'Y12 2025-2026'!I167</f>
        <v>web technologies</v>
      </c>
      <c r="E170" s="171" t="str">
        <f>'Y12 CS'!D167</f>
        <v>Software Development</v>
      </c>
      <c r="F170" s="171" t="e">
        <f>'Y12 CS'!#REF!</f>
        <v>#REF!</v>
      </c>
    </row>
    <row r="171" spans="1:6">
      <c r="A171" s="862"/>
      <c r="B171" s="642"/>
      <c r="C171" s="170" t="str">
        <f>'Y12 2025-2026'!H168</f>
        <v>2.2</v>
      </c>
      <c r="D171" s="170" t="str">
        <f>'Y12 2025-2026'!I168</f>
        <v>IDE and OOP</v>
      </c>
      <c r="E171" s="171" t="str">
        <f>'Y12 CS'!D168</f>
        <v>Software Development</v>
      </c>
      <c r="F171" s="171" t="str">
        <f>'Y12 CS'!E172</f>
        <v>Revision Component 1</v>
      </c>
    </row>
    <row r="172" spans="1:6" ht="16.5" customHeight="1">
      <c r="A172" s="862"/>
      <c r="B172" s="642"/>
      <c r="C172" s="170" t="str">
        <f>'Y12 2025-2026'!H169</f>
        <v>2.2</v>
      </c>
      <c r="D172" s="170" t="str">
        <f>'Y12 2025-2026'!I169</f>
        <v>IDE and OOP</v>
      </c>
      <c r="E172" s="171" t="str">
        <f>'Y12 CS'!D169</f>
        <v>Data &amp; Information management</v>
      </c>
      <c r="F172" s="171" t="str">
        <f>'Y12 CS'!E173</f>
        <v>Revision Component 2</v>
      </c>
    </row>
    <row r="173" spans="1:6" ht="15.75" customHeight="1">
      <c r="A173" s="862"/>
      <c r="B173" s="642"/>
      <c r="C173" s="170" t="str">
        <f>'Y12 2025-2026'!H170</f>
        <v>1.3.4</v>
      </c>
      <c r="D173" s="170" t="str">
        <f>'Y12 2025-2026'!I170</f>
        <v>Indexing and PageRank algorithm</v>
      </c>
      <c r="E173" s="171" t="str">
        <f>'Y12 CS'!D170</f>
        <v>Data &amp; Information management</v>
      </c>
      <c r="F173" s="171" t="str">
        <f>'Y12 CS'!E174</f>
        <v>Revision Component 2</v>
      </c>
    </row>
    <row r="174" spans="1:6" ht="32">
      <c r="A174" s="862"/>
      <c r="B174" s="643"/>
      <c r="C174" s="170" t="str">
        <f>'Y12 2025-2026'!H171</f>
        <v>1.3.4</v>
      </c>
      <c r="D174" s="170" t="str">
        <f>'Y12 2025-2026'!I171</f>
        <v>Indexing and PageRank algorithm</v>
      </c>
      <c r="E174" s="171" t="str">
        <f>'Y12 CS'!D171</f>
        <v>Data &amp; Information management</v>
      </c>
      <c r="F174" s="171" t="str">
        <f>'Y12 CS'!E171</f>
        <v>2.3 algorithms</v>
      </c>
    </row>
    <row r="175" spans="1:6">
      <c r="A175" s="862" t="s">
        <v>1322</v>
      </c>
      <c r="B175" s="642"/>
      <c r="C175" s="170" t="str">
        <f>'Y12 2025-2026'!H172</f>
        <v>1.3.4</v>
      </c>
      <c r="D175" s="170" t="str">
        <f>'Y12 2025-2026'!I172</f>
        <v>client side script</v>
      </c>
      <c r="E175" s="171" t="str">
        <f>'Y12 CS'!D172</f>
        <v>Review</v>
      </c>
      <c r="F175" s="171" t="e">
        <f>'Y12 CS'!#REF!</f>
        <v>#REF!</v>
      </c>
    </row>
    <row r="176" spans="1:6">
      <c r="A176" s="862"/>
      <c r="B176" s="642"/>
      <c r="C176" s="170" t="str">
        <f>'Y12 2025-2026'!H173</f>
        <v>1.3.4</v>
      </c>
      <c r="D176" s="170" t="str">
        <f>'Y12 2025-2026'!I173</f>
        <v>web technologies - review</v>
      </c>
      <c r="E176" s="171" t="str">
        <f>'Y12 CS'!D173</f>
        <v>Review</v>
      </c>
      <c r="F176" s="171" t="e">
        <f>'Y12 CS'!#REF!</f>
        <v>#REF!</v>
      </c>
    </row>
    <row r="177" spans="1:6">
      <c r="A177" s="862"/>
      <c r="B177" s="642"/>
      <c r="C177" s="170" t="str">
        <f>'Y12 2025-2026'!H174</f>
        <v>2.2</v>
      </c>
      <c r="D177" s="170" t="str">
        <f>'Y12 2025-2026'!I174</f>
        <v>Programming techniques</v>
      </c>
      <c r="E177" s="171" t="str">
        <f>'Y12 CS'!D174</f>
        <v>Review</v>
      </c>
      <c r="F177" s="171" t="e">
        <f>'Y12 CS'!#REF!</f>
        <v>#REF!</v>
      </c>
    </row>
    <row r="178" spans="1:6" ht="20.25" customHeight="1">
      <c r="A178" s="862"/>
      <c r="B178" s="642"/>
      <c r="C178" s="170" t="str">
        <f>'Y12 2025-2026'!H175</f>
        <v>2.2</v>
      </c>
      <c r="D178" s="170" t="str">
        <f>'Y12 2025-2026'!I175</f>
        <v>Programming techniques</v>
      </c>
      <c r="E178" s="171">
        <f>'Y12 CS'!D175</f>
        <v>0</v>
      </c>
      <c r="F178" s="171">
        <f>'Y12 CS'!E175</f>
        <v>0</v>
      </c>
    </row>
    <row r="179" spans="1:6" ht="33.75" customHeight="1">
      <c r="A179" s="862"/>
      <c r="B179" s="642"/>
      <c r="C179" s="170" t="str">
        <f>'Y12 2025-2026'!H176</f>
        <v>1.4.1</v>
      </c>
      <c r="D179" s="170" t="str">
        <f>'Y12 2025-2026'!I176</f>
        <v>data types and integers in binary</v>
      </c>
      <c r="E179" s="171">
        <f>'Y12 CS'!D176</f>
        <v>0</v>
      </c>
      <c r="F179" s="171">
        <f>'Y12 CS'!E176</f>
        <v>0</v>
      </c>
    </row>
    <row r="180" spans="1:6">
      <c r="A180" s="862"/>
      <c r="B180" s="643"/>
      <c r="C180" s="170" t="str">
        <f>'Y12 2025-2026'!H177</f>
        <v>1.4.1</v>
      </c>
      <c r="D180" s="170" t="str">
        <f>'Y12 2025-2026'!I177</f>
        <v>binary representation</v>
      </c>
      <c r="E180" s="171">
        <f>'Y12 CS'!D177</f>
        <v>0</v>
      </c>
      <c r="F180" s="171">
        <f>'Y12 CS'!E177</f>
        <v>0</v>
      </c>
    </row>
    <row r="181" spans="1:6">
      <c r="A181" s="862" t="s">
        <v>1185</v>
      </c>
      <c r="B181" s="651"/>
      <c r="C181" s="170"/>
      <c r="D181" s="170"/>
      <c r="E181" s="171"/>
      <c r="F181" s="171"/>
    </row>
    <row r="182" spans="1:6">
      <c r="A182" s="862"/>
      <c r="B182" s="654"/>
      <c r="C182" s="170"/>
      <c r="D182" s="170"/>
      <c r="E182" s="171"/>
      <c r="F182" s="171"/>
    </row>
    <row r="183" spans="1:6">
      <c r="A183" s="862"/>
      <c r="B183" s="654"/>
      <c r="C183" s="170"/>
      <c r="D183" s="170"/>
      <c r="E183" s="171"/>
      <c r="F183" s="171"/>
    </row>
    <row r="184" spans="1:6" ht="27" customHeight="1">
      <c r="A184" s="862"/>
      <c r="B184" s="654"/>
      <c r="C184" s="170"/>
      <c r="D184" s="170"/>
      <c r="E184" s="171"/>
      <c r="F184" s="171"/>
    </row>
    <row r="185" spans="1:6" ht="15.75" customHeight="1">
      <c r="A185" s="862"/>
      <c r="B185" s="655" t="s">
        <v>1236</v>
      </c>
      <c r="C185" s="170"/>
      <c r="D185" s="170"/>
      <c r="E185" s="171"/>
      <c r="F185" s="171"/>
    </row>
    <row r="186" spans="1:6">
      <c r="A186" s="862" t="s">
        <v>1185</v>
      </c>
      <c r="B186" s="651" t="s">
        <v>1236</v>
      </c>
      <c r="C186" s="170"/>
      <c r="D186" s="170"/>
      <c r="E186" s="171"/>
      <c r="F186" s="171"/>
    </row>
    <row r="187" spans="1:6" ht="15" customHeight="1">
      <c r="A187" s="862"/>
      <c r="B187" s="654"/>
      <c r="C187" s="170"/>
      <c r="D187" s="170"/>
      <c r="E187" s="171"/>
      <c r="F187" s="171"/>
    </row>
    <row r="188" spans="1:6" ht="15" customHeight="1">
      <c r="A188" s="862"/>
      <c r="B188" s="654"/>
      <c r="C188" s="170"/>
      <c r="D188" s="170"/>
      <c r="E188" s="171"/>
      <c r="F188" s="171"/>
    </row>
    <row r="189" spans="1:6">
      <c r="A189" s="862"/>
      <c r="B189" s="654"/>
      <c r="C189" s="170"/>
      <c r="D189" s="170"/>
      <c r="E189" s="171"/>
      <c r="F189" s="171"/>
    </row>
    <row r="190" spans="1:6" ht="40.5" customHeight="1">
      <c r="A190" s="862"/>
      <c r="B190" s="655"/>
      <c r="C190" s="170"/>
      <c r="D190" s="170"/>
      <c r="E190" s="171"/>
      <c r="F190" s="171"/>
    </row>
    <row r="191" spans="1:6" ht="15.75" customHeight="1">
      <c r="A191" s="862" t="s">
        <v>581</v>
      </c>
      <c r="B191" s="866" t="s">
        <v>1332</v>
      </c>
      <c r="C191" s="170" t="str">
        <f>'Y12 2025-2026'!H188</f>
        <v>1.4.1</v>
      </c>
      <c r="D191" s="170" t="str">
        <f>'Y12 2025-2026'!I188</f>
        <v>negative numbers</v>
      </c>
      <c r="E191" s="171" t="str">
        <f>'Y12 CS'!D188</f>
        <v>Y12 MOCKS</v>
      </c>
      <c r="F191" s="171" t="str">
        <f>'Y12 CS'!E188</f>
        <v>Y12 MOCKS</v>
      </c>
    </row>
    <row r="192" spans="1:6">
      <c r="A192" s="862"/>
      <c r="B192" s="867"/>
      <c r="C192" s="170" t="str">
        <f>'Y12 2025-2026'!H189</f>
        <v>1.4.1</v>
      </c>
      <c r="D192" s="170" t="str">
        <f>'Y12 2025-2026'!I189</f>
        <v>floating-point aritmetics</v>
      </c>
      <c r="E192" s="171" t="str">
        <f>'Y12 CS'!D189</f>
        <v>Y12 MOCKS</v>
      </c>
      <c r="F192" s="171" t="str">
        <f>'Y12 CS'!E189</f>
        <v>Y12 MOCKS</v>
      </c>
    </row>
    <row r="193" spans="1:6" ht="15" customHeight="1">
      <c r="A193" s="862"/>
      <c r="B193" s="867"/>
      <c r="C193" s="170" t="str">
        <f>'Y12 2025-2026'!H190</f>
        <v>2.2</v>
      </c>
      <c r="D193" s="170" t="str">
        <f>'Y12 2025-2026'!I190</f>
        <v>Programming techniques</v>
      </c>
      <c r="E193" s="171" t="str">
        <f>'Y12 CS'!D190</f>
        <v>Y12 MOCKS</v>
      </c>
      <c r="F193" s="171" t="str">
        <f>'Y12 CS'!E190</f>
        <v>Y12 MOCKS</v>
      </c>
    </row>
    <row r="194" spans="1:6" ht="15" customHeight="1">
      <c r="A194" s="862"/>
      <c r="B194" s="867"/>
      <c r="C194" s="170" t="str">
        <f>'Y12 2025-2026'!H191</f>
        <v>2.2</v>
      </c>
      <c r="D194" s="170" t="str">
        <f>'Y12 2025-2026'!I191</f>
        <v>Programming techniques</v>
      </c>
      <c r="E194" s="171" t="str">
        <f>'Y12 CS'!D191</f>
        <v>Y12 MOCKS</v>
      </c>
      <c r="F194" s="171" t="str">
        <f>'Y12 CS'!E191</f>
        <v>Y12 MOCKS</v>
      </c>
    </row>
    <row r="195" spans="1:6">
      <c r="A195" s="862"/>
      <c r="B195" s="867"/>
      <c r="C195" s="170" t="str">
        <f>'Y12 2025-2026'!H192</f>
        <v>1.4.1</v>
      </c>
      <c r="D195" s="170" t="str">
        <f>'Y12 2025-2026'!I192</f>
        <v>floating-point aritmetics</v>
      </c>
      <c r="E195" s="171" t="str">
        <f>'Y12 CS'!D192</f>
        <v>Y12 MOCKS</v>
      </c>
      <c r="F195" s="171" t="str">
        <f>'Y12 CS'!E192</f>
        <v>Y12 MOCKS</v>
      </c>
    </row>
    <row r="196" spans="1:6">
      <c r="A196" s="862"/>
      <c r="B196" s="869"/>
      <c r="C196" s="170" t="str">
        <f>'Y12 2025-2026'!H193</f>
        <v>1.4.1</v>
      </c>
      <c r="D196" s="170" t="str">
        <f>'Y12 2025-2026'!I193</f>
        <v>bitwise operations - shifts</v>
      </c>
      <c r="E196" s="171" t="str">
        <f>'Y12 CS'!D193</f>
        <v>Y12 MOCKS</v>
      </c>
      <c r="F196" s="171" t="str">
        <f>'Y12 CS'!E193</f>
        <v>Y12 MOCKS</v>
      </c>
    </row>
    <row r="197" spans="1:6" ht="40.5" customHeight="1">
      <c r="A197" s="862" t="s">
        <v>588</v>
      </c>
      <c r="B197" s="644"/>
      <c r="C197" s="170" t="str">
        <f>'Y12 2025-2026'!H194</f>
        <v>1.4.1</v>
      </c>
      <c r="D197" s="170" t="str">
        <f>'Y12 2025-2026'!I194</f>
        <v>bitwise operations - masks</v>
      </c>
      <c r="E197" s="171" t="str">
        <f>'Y12 CS'!D194</f>
        <v>Computational Thinking</v>
      </c>
      <c r="F197" s="171" t="str">
        <f>'Y12 CS'!E194</f>
        <v>DIRT Redraft Mock Paper</v>
      </c>
    </row>
    <row r="198" spans="1:6" ht="15.75" customHeight="1">
      <c r="A198" s="862"/>
      <c r="B198" s="642"/>
      <c r="C198" s="170" t="str">
        <f>'Y12 2025-2026'!H195</f>
        <v>1.4.1</v>
      </c>
      <c r="D198" s="170" t="str">
        <f>'Y12 2025-2026'!I195</f>
        <v>review of 1.4.1</v>
      </c>
      <c r="E198" s="171" t="str">
        <f>'Y12 CS'!D195</f>
        <v>Digital Environments</v>
      </c>
      <c r="F198" s="171" t="str">
        <f>'Y12 CS'!E195</f>
        <v>1.2.1 Systems Software</v>
      </c>
    </row>
    <row r="199" spans="1:6">
      <c r="A199" s="862"/>
      <c r="B199" s="642"/>
      <c r="C199" s="170" t="str">
        <f>'Y12 2025-2026'!H196</f>
        <v>review</v>
      </c>
      <c r="D199" s="170" t="str">
        <f>'Y12 2025-2026'!I196</f>
        <v>review of key concepts</v>
      </c>
      <c r="E199" s="171" t="str">
        <f>'Y12 CS'!D196</f>
        <v>Digital Environments</v>
      </c>
      <c r="F199" s="171" t="str">
        <f>'Y12 CS'!E206</f>
        <v>1.2.1 Systems Software</v>
      </c>
    </row>
    <row r="200" spans="1:6" ht="15" customHeight="1">
      <c r="A200" s="862"/>
      <c r="B200" s="642"/>
      <c r="C200" s="170" t="str">
        <f>'Y12 2025-2026'!H197</f>
        <v>review</v>
      </c>
      <c r="D200" s="170" t="str">
        <f>'Y12 2025-2026'!I197</f>
        <v>Solving exam questions</v>
      </c>
      <c r="E200" s="171">
        <f>'Y12 CS'!D197</f>
        <v>0</v>
      </c>
      <c r="F200" s="171" t="str">
        <f>'Y12 CS'!E197</f>
        <v/>
      </c>
    </row>
    <row r="201" spans="1:6" ht="15" customHeight="1">
      <c r="A201" s="862"/>
      <c r="B201" s="642"/>
      <c r="C201" s="170" t="str">
        <f>'Y12 2025-2026'!H198</f>
        <v>review</v>
      </c>
      <c r="D201" s="170" t="str">
        <f>'Y12 2025-2026'!I198</f>
        <v>Solving exam questions</v>
      </c>
      <c r="E201" s="171">
        <f>'Y12 CS'!D198</f>
        <v>0</v>
      </c>
      <c r="F201" s="171" t="str">
        <f>'Y12 CS'!E198</f>
        <v/>
      </c>
    </row>
    <row r="202" spans="1:6">
      <c r="A202" s="862"/>
      <c r="B202" s="643"/>
      <c r="C202" s="170" t="str">
        <f>'Y12 2025-2026'!H199</f>
        <v>review</v>
      </c>
      <c r="D202" s="170" t="str">
        <f>'Y12 2025-2026'!I199</f>
        <v>Solving exam questions</v>
      </c>
      <c r="E202" s="171">
        <f>'Y12 CS'!D199</f>
        <v>0</v>
      </c>
      <c r="F202" s="171" t="str">
        <f>'Y12 CS'!E201</f>
        <v>1.2.3 Software Development</v>
      </c>
    </row>
    <row r="203" spans="1:6" ht="40.5" customHeight="1">
      <c r="A203" s="862" t="s">
        <v>595</v>
      </c>
      <c r="B203" s="644"/>
      <c r="C203" s="170" t="str">
        <f>'Y12 2025-2026'!H200</f>
        <v>MOCK test</v>
      </c>
      <c r="D203" s="170" t="str">
        <f>'Y12 2025-2026'!I200</f>
        <v> </v>
      </c>
      <c r="E203" s="171" t="str">
        <f>'Y12 CS'!D200</f>
        <v>Digital Environments</v>
      </c>
      <c r="F203" s="171" t="str">
        <f>'Y12 CS'!E200</f>
        <v>1.2.1 Systems Software</v>
      </c>
    </row>
    <row r="204" spans="1:6" ht="15.75" customHeight="1">
      <c r="A204" s="862"/>
      <c r="B204" s="642"/>
      <c r="C204" s="170" t="str">
        <f>'Y12 2025-2026'!H201</f>
        <v>MOCK test</v>
      </c>
      <c r="D204" s="170" t="str">
        <f>'Y12 2025-2026'!I201</f>
        <v> </v>
      </c>
      <c r="E204" s="171" t="str">
        <f>'Y12 CS'!D201</f>
        <v>Software Development</v>
      </c>
      <c r="F204" s="171" t="e">
        <f>'Y12 CS'!#REF!</f>
        <v>#REF!</v>
      </c>
    </row>
    <row r="205" spans="1:6" ht="32">
      <c r="A205" s="862"/>
      <c r="B205" s="642"/>
      <c r="C205" s="170" t="str">
        <f>'Y12 2025-2026'!H202</f>
        <v>2.3 Algorithms</v>
      </c>
      <c r="D205" s="170" t="str">
        <f>'Y12 2025-2026'!I202</f>
        <v>(a) Analysis and design of algorithms for a given situation.</v>
      </c>
      <c r="E205" s="171" t="str">
        <f>'Y12 CS'!D202</f>
        <v>Software Development</v>
      </c>
      <c r="F205" s="171" t="str">
        <f>'Y12 CS'!E212</f>
        <v>1.2.1 Systems Software</v>
      </c>
    </row>
    <row r="206" spans="1:6" ht="39.75" customHeight="1">
      <c r="A206" s="862"/>
      <c r="B206" s="642"/>
      <c r="C206" s="170" t="str">
        <f>'Y12 2025-2026'!H203</f>
        <v>2.3 Algorithms</v>
      </c>
      <c r="D206" s="170" t="str">
        <f>'Y12 2025-2026'!I203</f>
        <v>(b) The suitability of different algorithms for a given task and data set, in terms of execution time and space.</v>
      </c>
      <c r="E206" s="171">
        <f>'Y12 CS'!D203</f>
        <v>0</v>
      </c>
      <c r="F206" s="171" t="e">
        <f>'Y12 CS'!#REF!</f>
        <v>#REF!</v>
      </c>
    </row>
    <row r="207" spans="1:6" ht="15" customHeight="1">
      <c r="A207" s="862"/>
      <c r="B207" s="642"/>
      <c r="C207" s="170" t="str">
        <f>'Y12 2025-2026'!H204</f>
        <v>1.4.2 Data structures</v>
      </c>
      <c r="D207" s="170" t="str">
        <f>'Y12 2025-2026'!I204</f>
        <v>(a) Arrays (of up to 3 dimensions), records, lists, tuples.</v>
      </c>
      <c r="E207" s="171">
        <f>'Y12 CS'!D204</f>
        <v>0</v>
      </c>
      <c r="F207" s="171" t="str">
        <f>'Y12 CS'!E235</f>
        <v>3.0 NEA</v>
      </c>
    </row>
    <row r="208" spans="1:6" ht="32">
      <c r="A208" s="862"/>
      <c r="B208" s="643"/>
      <c r="C208" s="170" t="str">
        <f>'Y12 2025-2026'!H205</f>
        <v>1.4.2 Data structures</v>
      </c>
      <c r="D208" s="170" t="str">
        <f>'Y12 2025-2026'!I205</f>
        <v>(a) Arrays (of up to 3 dimensions), records, lists, tuples.</v>
      </c>
      <c r="E208" s="171">
        <f>'Y12 CS'!D205</f>
        <v>0</v>
      </c>
      <c r="F208" s="171" t="str">
        <f>'Y12 CS'!E202</f>
        <v>1.2.3 Software development</v>
      </c>
    </row>
    <row r="209" spans="1:6" ht="40.5" customHeight="1">
      <c r="A209" s="862" t="s">
        <v>603</v>
      </c>
      <c r="B209" s="644" t="s">
        <v>1236</v>
      </c>
      <c r="C209" s="170" t="str">
        <f>'Y12 2025-2026'!H206</f>
        <v>1.4.2 Data structures</v>
      </c>
      <c r="D209" s="170" t="str">
        <f>'Y12 2025-2026'!I206</f>
        <v>(a) Arrays (of up to 3 dimensions), records, lists, tuples.</v>
      </c>
      <c r="E209" s="171" t="str">
        <f>'Y12 CS'!D206</f>
        <v>Digital Environments</v>
      </c>
      <c r="F209" s="171" t="e">
        <f>'Y12 CS'!#REF!</f>
        <v>#REF!</v>
      </c>
    </row>
    <row r="210" spans="1:6" ht="15.75" customHeight="1">
      <c r="A210" s="862"/>
      <c r="B210" s="642"/>
      <c r="C210" s="170" t="str">
        <f>'Y12 2025-2026'!H207</f>
        <v>1.4.2 Data structures</v>
      </c>
      <c r="D210" s="170" t="str">
        <f>'Y12 2025-2026'!I207</f>
        <v>(a) Arrays (of up to 3 dimensions), records, lists, tuples.</v>
      </c>
      <c r="E210" s="171" t="str">
        <f>'Y12 CS'!D207</f>
        <v>Software Development</v>
      </c>
      <c r="F210" s="171" t="e">
        <f>'Y12 CS'!#REF!</f>
        <v>#REF!</v>
      </c>
    </row>
    <row r="211" spans="1:6">
      <c r="A211" s="862"/>
      <c r="B211" s="642"/>
      <c r="C211" s="170" t="str">
        <f>'Y12 2025-2026'!H208</f>
        <v>DIRT</v>
      </c>
      <c r="D211" s="170" t="str">
        <f>'Y12 2025-2026'!I208</f>
        <v>Paper 1 DIRT</v>
      </c>
      <c r="E211" s="171" t="str">
        <f>'Y12 CS'!D208</f>
        <v>Software Development</v>
      </c>
      <c r="F211" s="171" t="str">
        <f>'Y12 CS'!E218</f>
        <v>1.2.1 Systems Software</v>
      </c>
    </row>
    <row r="212" spans="1:6">
      <c r="A212" s="862"/>
      <c r="B212" s="642"/>
      <c r="C212" s="170" t="str">
        <f>'Y12 2025-2026'!H209</f>
        <v>DIRT</v>
      </c>
      <c r="D212" s="170" t="str">
        <f>'Y12 2025-2026'!I209</f>
        <v>Paper 1 DIRT</v>
      </c>
      <c r="E212" s="171">
        <f>'Y12 CS'!D209</f>
        <v>0</v>
      </c>
      <c r="F212" s="171" t="str">
        <f>'Y12 CS'!E241</f>
        <v>3.0 NEA</v>
      </c>
    </row>
    <row r="213" spans="1:6" ht="15" customHeight="1">
      <c r="A213" s="862"/>
      <c r="B213" s="642"/>
      <c r="C213" s="170" t="str">
        <f>'Y12 2025-2026'!H210</f>
        <v>1.4.2 Data structures</v>
      </c>
      <c r="D213" s="170" t="str">
        <f>'Y12 2025-2026'!I210</f>
        <v>(b) The following structures to store data: linked-list, graph (directed and undirected), stack, queue, tree, binary search tree, hash table.</v>
      </c>
      <c r="E213" s="171">
        <f>'Y12 CS'!D210</f>
        <v>0</v>
      </c>
      <c r="F213" s="171" t="str">
        <f>'Y12 CS'!E207</f>
        <v>1.2.3 Software development</v>
      </c>
    </row>
    <row r="214" spans="1:6" ht="64">
      <c r="A214" s="862"/>
      <c r="B214" s="643"/>
      <c r="C214" s="170" t="str">
        <f>'Y12 2025-2026'!H211</f>
        <v>1.4.2 Data structures</v>
      </c>
      <c r="D214" s="170" t="str">
        <f>'Y12 2025-2026'!I211</f>
        <v>(b) The following structures to store data: linked-list, graph (directed and undirected), stack, queue, tree, binary search tree, hash table.</v>
      </c>
      <c r="E214" s="171">
        <f>'Y12 CS'!D211</f>
        <v>0</v>
      </c>
      <c r="F214" s="171">
        <f>'Y12 CS'!E211</f>
        <v>0</v>
      </c>
    </row>
    <row r="215" spans="1:6" ht="40.5" customHeight="1">
      <c r="A215" s="862" t="s">
        <v>610</v>
      </c>
      <c r="B215" s="644"/>
      <c r="C215" s="170" t="str">
        <f>'Y12 2025-2026'!H212</f>
        <v>DIRT</v>
      </c>
      <c r="D215" s="170" t="str">
        <f>'Y12 2025-2026'!I212</f>
        <v>Paper 2 DIRT</v>
      </c>
      <c r="E215" s="171" t="str">
        <f>'Y12 CS'!D212</f>
        <v>Digital Environments</v>
      </c>
      <c r="F215" s="171" t="e">
        <f>'Y12 CS'!#REF!</f>
        <v>#REF!</v>
      </c>
    </row>
    <row r="216" spans="1:6" ht="15.75" customHeight="1">
      <c r="A216" s="862"/>
      <c r="B216" s="642"/>
      <c r="C216" s="170" t="str">
        <f>'Y12 2025-2026'!H213</f>
        <v>DIRT</v>
      </c>
      <c r="D216" s="170" t="str">
        <f>'Y12 2025-2026'!I213</f>
        <v>Paper 2 DIRT</v>
      </c>
      <c r="E216" s="171" t="str">
        <f>'Y12 CS'!D213</f>
        <v>Software Development</v>
      </c>
      <c r="F216" s="171" t="e">
        <f>'Y12 CS'!#REF!</f>
        <v>#REF!</v>
      </c>
    </row>
    <row r="217" spans="1:6" ht="64">
      <c r="A217" s="862"/>
      <c r="B217" s="642"/>
      <c r="C217" s="170" t="str">
        <f>'Y12 2025-2026'!H214</f>
        <v>2.3 Algorithms</v>
      </c>
      <c r="D217" s="170" t="str">
        <f>'Y12 2025-2026'!I214</f>
        <v>(c) Measures and methods to determine the efficiency of different algorithms, Big O notation (constant, linear, polynomial, exponential and logarithmic complexity).</v>
      </c>
      <c r="E217" s="171" t="str">
        <f>'Y12 CS'!D214</f>
        <v>Software Development</v>
      </c>
      <c r="F217" s="171" t="str">
        <f>'Y12 CS'!E247</f>
        <v>3.0 NEA</v>
      </c>
    </row>
    <row r="218" spans="1:6" ht="15" customHeight="1">
      <c r="A218" s="862"/>
      <c r="B218" s="642"/>
      <c r="C218" s="170" t="str">
        <f>'Y12 2025-2026'!H215</f>
        <v>2.3 Algorithms</v>
      </c>
      <c r="D218" s="170" t="str">
        <f>'Y12 2025-2026'!I215</f>
        <v>(d) Comparison of the complexity of algorithms.</v>
      </c>
      <c r="E218" s="171">
        <f>'Y12 CS'!D215</f>
        <v>0</v>
      </c>
      <c r="F218" s="171" t="str">
        <f>'Y12 CS'!E208</f>
        <v>1.2.3 Software development</v>
      </c>
    </row>
    <row r="219" spans="1:6" ht="15" customHeight="1">
      <c r="A219" s="862"/>
      <c r="B219" s="642"/>
      <c r="C219" s="170" t="str">
        <f>'Y12 2025-2026'!H216</f>
        <v>1.4.2 Data structures</v>
      </c>
      <c r="D219" s="170" t="str">
        <f>'Y12 2025-2026'!I216</f>
        <v>(b) The following structures to store data: linked-list, graph (directed and undirected), stack, queue, tree, binary search tree, hash table.</v>
      </c>
      <c r="E219" s="171">
        <f>'Y12 CS'!D216</f>
        <v>0</v>
      </c>
      <c r="F219" s="171" t="e">
        <f>'Y12 CS'!#REF!</f>
        <v>#REF!</v>
      </c>
    </row>
    <row r="220" spans="1:6" ht="64">
      <c r="A220" s="862"/>
      <c r="B220" s="643"/>
      <c r="C220" s="170" t="str">
        <f>'Y12 2025-2026'!H217</f>
        <v>1.4.2 Data structures</v>
      </c>
      <c r="D220" s="170" t="str">
        <f>'Y12 2025-2026'!I217</f>
        <v>(b) The following structures to store data: linked-list, graph (directed and undirected), stack, queue, tree, binary search tree, hash table.</v>
      </c>
      <c r="E220" s="171">
        <f>'Y12 CS'!D217</f>
        <v>0</v>
      </c>
      <c r="F220" s="171">
        <f>'Y12 CS'!E217</f>
        <v>0</v>
      </c>
    </row>
    <row r="221" spans="1:6" ht="64">
      <c r="A221" s="862" t="s">
        <v>617</v>
      </c>
      <c r="B221" s="644"/>
      <c r="C221" s="170" t="str">
        <f>'Y12 2025-2026'!H218</f>
        <v>1.4.2 Data structures</v>
      </c>
      <c r="D221" s="170" t="str">
        <f>'Y12 2025-2026'!I218</f>
        <v>(b) The following structures to store data: linked-list, graph (directed and undirected), stack, queue, tree, binary search tree, hash table.</v>
      </c>
      <c r="E221" s="171" t="str">
        <f>'Y12 CS'!D218</f>
        <v>Digital Environments</v>
      </c>
      <c r="F221" s="171" t="e">
        <f>'Y12 CS'!#REF!</f>
        <v>#REF!</v>
      </c>
    </row>
    <row r="222" spans="1:6" ht="64">
      <c r="A222" s="862"/>
      <c r="B222" s="642"/>
      <c r="C222" s="170" t="str">
        <f>'Y12 2025-2026'!H219</f>
        <v>1.4.2 Data structures</v>
      </c>
      <c r="D222" s="170" t="str">
        <f>'Y12 2025-2026'!I219</f>
        <v>(b) The following structures to store data: linked-list, graph (directed and undirected), stack, queue, tree, binary search tree, hash table.</v>
      </c>
      <c r="E222" s="171" t="str">
        <f>'Y12 CS'!D219</f>
        <v>Software Development</v>
      </c>
      <c r="F222" s="171" t="e">
        <f>'Y12 CS'!#REF!</f>
        <v>#REF!</v>
      </c>
    </row>
    <row r="223" spans="1:6" ht="64">
      <c r="A223" s="862"/>
      <c r="B223" s="642"/>
      <c r="C223" s="170" t="str">
        <f>'Y12 2025-2026'!H220</f>
        <v>2.3 Algorithms</v>
      </c>
      <c r="D223" s="170" t="str">
        <f>'Y12 2025-2026'!I220</f>
        <v>(e) Algorithms for the main data structures, (stacks, queues, trees, linked lists, depth-first (post-order) and breadth-first traversal of trees).</v>
      </c>
      <c r="E223" s="171" t="str">
        <f>'Y12 CS'!D220</f>
        <v>Software Development</v>
      </c>
      <c r="F223" s="171" t="str">
        <f>'Y12 CS'!E220</f>
        <v>1.2.3 Software development</v>
      </c>
    </row>
    <row r="224" spans="1:6" ht="64">
      <c r="A224" s="862"/>
      <c r="B224" s="642"/>
      <c r="C224" s="170" t="str">
        <f>'Y12 2025-2026'!H221</f>
        <v>2.3 Algorithms</v>
      </c>
      <c r="D224" s="170" t="str">
        <f>'Y12 2025-2026'!I221</f>
        <v>(e) Algorithms for the main data structures, (stacks, queues, trees, linked lists, depth-first (post-order) and breadth-first traversal of trees).</v>
      </c>
      <c r="E224" s="171">
        <f>'Y12 CS'!D221</f>
        <v>0</v>
      </c>
      <c r="F224" s="171">
        <f>'Y12 CS'!E221</f>
        <v>0</v>
      </c>
    </row>
    <row r="225" spans="1:6" ht="48">
      <c r="A225" s="862"/>
      <c r="B225" s="642"/>
      <c r="C225" s="170" t="str">
        <f>'Y12 2025-2026'!H222</f>
        <v>1.4.2 Data structures</v>
      </c>
      <c r="D225" s="170" t="str">
        <f>'Y12 2025-2026'!I222</f>
        <v>(c) How to create, traverse, add data to and remove data from the data structures mentioned above.</v>
      </c>
      <c r="E225" s="171">
        <f>'Y12 CS'!D222</f>
        <v>0</v>
      </c>
      <c r="F225" s="171">
        <f>'Y12 CS'!E222</f>
        <v>0</v>
      </c>
    </row>
    <row r="226" spans="1:6" ht="48">
      <c r="A226" s="862"/>
      <c r="B226" s="643"/>
      <c r="C226" s="170" t="str">
        <f>'Y12 2025-2026'!H223</f>
        <v>1.4.2 Data structures</v>
      </c>
      <c r="D226" s="170" t="str">
        <f>'Y12 2025-2026'!I223</f>
        <v>(c) How to create, traverse, add data to and remove data from the data structures mentioned above.</v>
      </c>
      <c r="E226" s="171">
        <f>'Y12 CS'!D223</f>
        <v>0</v>
      </c>
      <c r="F226" s="171">
        <f>'Y12 CS'!E223</f>
        <v>0</v>
      </c>
    </row>
    <row r="227" spans="1:6" ht="40.5" customHeight="1">
      <c r="A227" s="862" t="s">
        <v>1185</v>
      </c>
      <c r="B227" s="661" t="s">
        <v>1236</v>
      </c>
      <c r="C227" s="170"/>
      <c r="D227" s="170"/>
      <c r="E227" s="171"/>
      <c r="F227" s="171"/>
    </row>
    <row r="228" spans="1:6" ht="15.75" customHeight="1">
      <c r="A228" s="862"/>
      <c r="B228" s="654"/>
      <c r="C228" s="170"/>
      <c r="D228" s="170"/>
      <c r="E228" s="171"/>
      <c r="F228" s="171"/>
    </row>
    <row r="229" spans="1:6">
      <c r="A229" s="862"/>
      <c r="B229" s="654"/>
      <c r="C229" s="170"/>
      <c r="D229" s="170"/>
      <c r="E229" s="171"/>
      <c r="F229" s="171"/>
    </row>
    <row r="230" spans="1:6" ht="32.25" customHeight="1">
      <c r="A230" s="862"/>
      <c r="B230" s="654"/>
      <c r="C230" s="170"/>
      <c r="D230" s="170"/>
      <c r="E230" s="171"/>
      <c r="F230" s="171"/>
    </row>
    <row r="231" spans="1:6" ht="15.75" customHeight="1">
      <c r="A231" s="862"/>
      <c r="B231" s="655"/>
      <c r="C231" s="170"/>
      <c r="D231" s="170"/>
      <c r="E231" s="171"/>
      <c r="F231" s="171"/>
    </row>
    <row r="232" spans="1:6" ht="48">
      <c r="A232" s="862" t="s">
        <v>623</v>
      </c>
      <c r="B232" s="644"/>
      <c r="C232" s="170" t="str">
        <f>'Y12 2025-2026'!H229</f>
        <v>1.4.2 Data structures</v>
      </c>
      <c r="D232" s="170" t="str">
        <f>'Y12 2025-2026'!I229</f>
        <v>(c) How to create, traverse, add data to and remove data from the data structures mentioned above.</v>
      </c>
      <c r="E232" s="171"/>
      <c r="F232" s="171"/>
    </row>
    <row r="233" spans="1:6" ht="48">
      <c r="A233" s="862"/>
      <c r="B233" s="642"/>
      <c r="C233" s="170" t="str">
        <f>'Y12 2025-2026'!H230</f>
        <v>1.4.2 Data structures</v>
      </c>
      <c r="D233" s="170" t="str">
        <f>'Y12 2025-2026'!I230</f>
        <v>(c) How to create, traverse, add data to and remove data from the data structures mentioned above.</v>
      </c>
      <c r="E233" s="171"/>
      <c r="F233" s="171"/>
    </row>
    <row r="234" spans="1:6" ht="64">
      <c r="A234" s="862"/>
      <c r="B234" s="642"/>
      <c r="C234" s="170" t="str">
        <f>'Y12 2025-2026'!H231</f>
        <v>2.3 Algorithms</v>
      </c>
      <c r="D234" s="170" t="str">
        <f>'Y12 2025-2026'!I231</f>
        <v>(e) Algorithms for the main data structures, (stacks, queues, trees, linked lists, depth-first (post-order) and breadth-first traversal of trees).</v>
      </c>
      <c r="E234" s="171"/>
      <c r="F234" s="171"/>
    </row>
    <row r="235" spans="1:6" ht="64">
      <c r="A235" s="862"/>
      <c r="B235" s="642"/>
      <c r="C235" s="170" t="str">
        <f>'Y12 2025-2026'!H232</f>
        <v>2.3 Algorithms</v>
      </c>
      <c r="D235" s="170" t="str">
        <f>'Y12 2025-2026'!I232</f>
        <v>(e) Algorithms for the main data structures, (stacks, queues, trees, linked lists, depth-first (post-order) and breadth-first traversal of trees).</v>
      </c>
      <c r="E235" s="171"/>
      <c r="F235" s="171"/>
    </row>
    <row r="236" spans="1:6" ht="48">
      <c r="A236" s="862"/>
      <c r="B236" s="642"/>
      <c r="C236" s="170" t="str">
        <f>'Y12 2025-2026'!H233</f>
        <v>1.4.2 Data structures</v>
      </c>
      <c r="D236" s="170" t="str">
        <f>'Y12 2025-2026'!I233</f>
        <v>(c) How to create, traverse, add data to and remove data from the data structures mentioned above.</v>
      </c>
      <c r="E236" s="171"/>
      <c r="F236" s="171"/>
    </row>
    <row r="237" spans="1:6" ht="48">
      <c r="A237" s="862"/>
      <c r="B237" s="643"/>
      <c r="C237" s="170" t="str">
        <f>'Y12 2025-2026'!H234</f>
        <v>1.4.2 Data structures</v>
      </c>
      <c r="D237" s="170" t="str">
        <f>'Y12 2025-2026'!I234</f>
        <v>(c) How to create, traverse, add data to and remove data from the data structures mentioned above.</v>
      </c>
      <c r="E237" s="171"/>
      <c r="F237" s="171"/>
    </row>
    <row r="238" spans="1:6" ht="48">
      <c r="A238" s="862" t="s">
        <v>630</v>
      </c>
      <c r="B238" s="859" t="s">
        <v>1375</v>
      </c>
      <c r="C238" s="170" t="str">
        <f>'Y12 2025-2026'!H235</f>
        <v>1.4.2 Data structures</v>
      </c>
      <c r="D238" s="170" t="str">
        <f>'Y12 2025-2026'!I235</f>
        <v>(c) How to create, traverse, add data to and remove data from the data structures mentioned above.</v>
      </c>
      <c r="E238" s="171"/>
      <c r="F238" s="171"/>
    </row>
    <row r="239" spans="1:6" ht="48">
      <c r="A239" s="862"/>
      <c r="B239" s="860"/>
      <c r="C239" s="170" t="str">
        <f>'Y12 2025-2026'!H236</f>
        <v>1.4.2 Data structures</v>
      </c>
      <c r="D239" s="170" t="str">
        <f>'Y12 2025-2026'!I236</f>
        <v>(c) How to create, traverse, add data to and remove data from the data structures mentioned above.</v>
      </c>
      <c r="E239" s="171"/>
      <c r="F239" s="171"/>
    </row>
    <row r="240" spans="1:6" ht="64">
      <c r="A240" s="862"/>
      <c r="B240" s="861"/>
      <c r="C240" s="170" t="str">
        <f>'Y12 2025-2026'!H237</f>
        <v>2.3 Algorithms</v>
      </c>
      <c r="D240" s="170" t="str">
        <f>'Y12 2025-2026'!I237</f>
        <v>(e) Algorithms for the main data structures, (stacks, queues, trees, linked lists, depth-first (post-order) and breadth-first traversal of trees).</v>
      </c>
      <c r="E240" s="171"/>
      <c r="F240" s="171"/>
    </row>
    <row r="241" spans="1:6" ht="64">
      <c r="A241" s="862"/>
      <c r="B241" s="642"/>
      <c r="C241" s="170" t="str">
        <f>'Y12 2025-2026'!H238</f>
        <v>2.3 Algorithms</v>
      </c>
      <c r="D241" s="170" t="str">
        <f>'Y12 2025-2026'!I238</f>
        <v>(e) Algorithms for the main data structures, (stacks, queues, trees, linked lists, depth-first (post-order) and breadth-first traversal of trees).</v>
      </c>
      <c r="E241" s="171"/>
      <c r="F241" s="171"/>
    </row>
    <row r="242" spans="1:6" ht="48">
      <c r="A242" s="862"/>
      <c r="B242" s="667"/>
      <c r="C242" s="170" t="str">
        <f>'Y12 2025-2026'!H239</f>
        <v>1.4.2 Data structures</v>
      </c>
      <c r="D242" s="170" t="str">
        <f>'Y12 2025-2026'!I239</f>
        <v>(c) How to create, traverse, add data to and remove data from the data structures mentioned above.</v>
      </c>
      <c r="E242" s="171"/>
      <c r="F242" s="171"/>
    </row>
    <row r="243" spans="1:6" ht="48">
      <c r="A243" s="862"/>
      <c r="B243" s="643"/>
      <c r="C243" s="170" t="str">
        <f>'Y12 2025-2026'!H240</f>
        <v>1.4.2 Data structures</v>
      </c>
      <c r="D243" s="170" t="str">
        <f>'Y12 2025-2026'!I240</f>
        <v>(c) How to create, traverse, add data to and remove data from the data structures mentioned above.</v>
      </c>
      <c r="E243" s="171"/>
      <c r="F243" s="171"/>
    </row>
    <row r="244" spans="1:6" ht="48">
      <c r="A244" s="862" t="s">
        <v>637</v>
      </c>
      <c r="B244" s="644"/>
      <c r="C244" s="170" t="str">
        <f>'Y12 2025-2026'!H241</f>
        <v>1.4.2 Data structures</v>
      </c>
      <c r="D244" s="170" t="str">
        <f>'Y12 2025-2026'!I241</f>
        <v>(c) How to create, traverse, add data to and remove data from the data structures mentioned above.</v>
      </c>
      <c r="E244" s="171"/>
      <c r="F244" s="171"/>
    </row>
    <row r="245" spans="1:6" ht="48">
      <c r="A245" s="862"/>
      <c r="B245" s="642"/>
      <c r="C245" s="170" t="str">
        <f>'Y12 2025-2026'!H242</f>
        <v>1.4.2 Data structures</v>
      </c>
      <c r="D245" s="170" t="str">
        <f>'Y12 2025-2026'!I242</f>
        <v>(c) How to create, traverse, add data to and remove data from the data structures mentioned above.</v>
      </c>
      <c r="E245" s="171"/>
      <c r="F245" s="171"/>
    </row>
    <row r="246" spans="1:6" ht="64">
      <c r="A246" s="862"/>
      <c r="B246" s="642"/>
      <c r="C246" s="170" t="str">
        <f>'Y12 2025-2026'!H243</f>
        <v>2.3 Algorithms</v>
      </c>
      <c r="D246" s="170" t="str">
        <f>'Y12 2025-2026'!I243</f>
        <v>(e) Algorithms for the main data structures, (stacks, queues, trees, linked lists, depth-first (post-order) and breadth-first traversal of trees).</v>
      </c>
      <c r="E246" s="171"/>
      <c r="F246" s="171"/>
    </row>
    <row r="247" spans="1:6" ht="64">
      <c r="A247" s="862"/>
      <c r="B247" s="642"/>
      <c r="C247" s="170" t="str">
        <f>'Y12 2025-2026'!H244</f>
        <v>2.3 Algorithms</v>
      </c>
      <c r="D247" s="170" t="str">
        <f>'Y12 2025-2026'!I244</f>
        <v>(e) Algorithms for the main data structures, (stacks, queues, trees, linked lists, depth-first (post-order) and breadth-first traversal of trees).</v>
      </c>
      <c r="E247" s="171"/>
      <c r="F247" s="171"/>
    </row>
    <row r="248" spans="1:6" ht="48">
      <c r="A248" s="862"/>
      <c r="B248" s="642"/>
      <c r="C248" s="170" t="str">
        <f>'Y12 2025-2026'!H245</f>
        <v>1.4.2 Data structures</v>
      </c>
      <c r="D248" s="170" t="str">
        <f>'Y12 2025-2026'!I245</f>
        <v>(c) How to create, traverse, add data to and remove data from the data structures mentioned above.</v>
      </c>
      <c r="E248" s="171"/>
      <c r="F248" s="171"/>
    </row>
    <row r="249" spans="1:6" ht="48">
      <c r="A249" s="862"/>
      <c r="B249" s="643"/>
      <c r="C249" s="170" t="str">
        <f>'Y12 2025-2026'!H246</f>
        <v>1.4.2 Data structures</v>
      </c>
      <c r="D249" s="170" t="str">
        <f>'Y12 2025-2026'!I246</f>
        <v>(c) How to create, traverse, add data to and remove data from the data structures mentioned above.</v>
      </c>
      <c r="E249" s="171"/>
      <c r="F249" s="171"/>
    </row>
    <row r="250" spans="1:6" ht="48">
      <c r="A250" s="862" t="s">
        <v>644</v>
      </c>
      <c r="B250" s="859" t="s">
        <v>1377</v>
      </c>
      <c r="C250" s="170" t="str">
        <f>'Y12 2025-2026'!H247</f>
        <v>1.4.2 Data structures</v>
      </c>
      <c r="D250" s="170" t="str">
        <f>'Y12 2025-2026'!I247</f>
        <v>(c) How to create, traverse, add data to and remove data from the data structures mentioned above.</v>
      </c>
      <c r="E250" s="171"/>
      <c r="F250" s="171"/>
    </row>
    <row r="251" spans="1:6" ht="48">
      <c r="A251" s="862"/>
      <c r="B251" s="860"/>
      <c r="C251" s="170" t="str">
        <f>'Y12 2025-2026'!H248</f>
        <v>1.4.2 Data structures</v>
      </c>
      <c r="D251" s="170" t="str">
        <f>'Y12 2025-2026'!I248</f>
        <v>(c) How to create, traverse, add data to and remove data from the data structures mentioned above.</v>
      </c>
      <c r="E251" s="171"/>
      <c r="F251" s="171"/>
    </row>
    <row r="252" spans="1:6" ht="64">
      <c r="A252" s="862"/>
      <c r="B252" s="860"/>
      <c r="C252" s="170" t="str">
        <f>'Y12 2025-2026'!H249</f>
        <v>2.3 Algorithms</v>
      </c>
      <c r="D252" s="170" t="str">
        <f>'Y12 2025-2026'!I249</f>
        <v>(f) Standard algorithms (bubble sort, insertion sort, merge sort, quick sort, Dijkstra’s shortest path algorithm, A* algorithm, binary search and linear search).</v>
      </c>
      <c r="E252" s="171"/>
      <c r="F252" s="171"/>
    </row>
    <row r="253" spans="1:6" ht="64">
      <c r="A253" s="862"/>
      <c r="B253" s="860"/>
      <c r="C253" s="170" t="str">
        <f>'Y12 2025-2026'!H250</f>
        <v>2.3 Algorithms</v>
      </c>
      <c r="D253" s="170" t="str">
        <f>'Y12 2025-2026'!I250</f>
        <v>(f) Standard algorithms (bubble sort, insertion sort, merge sort, quick sort, Dijkstra’s shortest path algorithm, A* algorithm, binary search and linear search).</v>
      </c>
      <c r="E253" s="171"/>
      <c r="F253" s="171"/>
    </row>
    <row r="254" spans="1:6">
      <c r="A254" s="862"/>
      <c r="B254" s="861"/>
      <c r="C254" s="170" t="str">
        <f>'Y12 2025-2026'!H251</f>
        <v xml:space="preserve">1.4.3 Boolean Algebra </v>
      </c>
      <c r="D254" s="170" t="str">
        <f>'Y12 2025-2026'!I251</f>
        <v xml:space="preserve">(a) Define problems using Boolean logic. </v>
      </c>
      <c r="E254" s="171"/>
      <c r="F254" s="171"/>
    </row>
    <row r="255" spans="1:6">
      <c r="A255" s="862"/>
      <c r="B255" s="668" t="s">
        <v>1385</v>
      </c>
      <c r="C255" s="170" t="str">
        <f>'Y12 2025-2026'!H252</f>
        <v xml:space="preserve">1.4.3 Boolean Algebra </v>
      </c>
      <c r="D255" s="170" t="str">
        <f>'Y12 2025-2026'!I252</f>
        <v xml:space="preserve">(a) Define problems using Boolean logic. </v>
      </c>
      <c r="E255" s="171"/>
      <c r="F255" s="171"/>
    </row>
    <row r="256" spans="1:6" ht="48">
      <c r="A256" s="862" t="s">
        <v>651</v>
      </c>
      <c r="B256" s="644"/>
      <c r="C256" s="170" t="str">
        <f>'Y12 2025-2026'!H253</f>
        <v xml:space="preserve">1.4.3 Boolean Algebra </v>
      </c>
      <c r="D256" s="170" t="str">
        <f>'Y12 2025-2026'!I253</f>
        <v>(b) Manipulate Boolean expressions, including the use of Karnaugh maps to simplify Boolean expressions.</v>
      </c>
      <c r="E256" s="171"/>
      <c r="F256" s="171"/>
    </row>
    <row r="257" spans="1:6" ht="48">
      <c r="A257" s="862"/>
      <c r="B257" s="642"/>
      <c r="C257" s="170" t="str">
        <f>'Y12 2025-2026'!H254</f>
        <v xml:space="preserve">1.4.3 Boolean Algebra </v>
      </c>
      <c r="D257" s="170" t="str">
        <f>'Y12 2025-2026'!I254</f>
        <v>(b) Manipulate Boolean expressions, including the use of Karnaugh maps to simplify Boolean expressions.</v>
      </c>
      <c r="E257" s="171"/>
      <c r="F257" s="171"/>
    </row>
    <row r="258" spans="1:6" ht="64">
      <c r="A258" s="862"/>
      <c r="B258" s="642"/>
      <c r="C258" s="170" t="str">
        <f>'Y12 2025-2026'!H255</f>
        <v>2.3 Algorithms</v>
      </c>
      <c r="D258" s="170" t="str">
        <f>'Y12 2025-2026'!I255</f>
        <v>(f) Standard algorithms (bubble sort, insertion sort, merge sort, quick sort, Dijkstra’s shortest path algorithm, A* algorithm, binary search and linear search).</v>
      </c>
      <c r="E258" s="171"/>
      <c r="F258" s="171"/>
    </row>
    <row r="259" spans="1:6" ht="64">
      <c r="A259" s="862"/>
      <c r="B259" s="642"/>
      <c r="C259" s="170" t="str">
        <f>'Y12 2025-2026'!H256</f>
        <v>2.3 Algorithms</v>
      </c>
      <c r="D259" s="170" t="str">
        <f>'Y12 2025-2026'!I256</f>
        <v>(f) Standard algorithms (bubble sort, insertion sort, merge sort, quick sort, Dijkstra’s shortest path algorithm, A* algorithm, binary search and linear search).</v>
      </c>
      <c r="E259" s="171"/>
      <c r="F259" s="171"/>
    </row>
    <row r="260" spans="1:6" ht="64">
      <c r="A260" s="862"/>
      <c r="B260" s="642"/>
      <c r="C260" s="170" t="str">
        <f>'Y12 2025-2026'!H257</f>
        <v xml:space="preserve">1.4.3 Boolean Algebra </v>
      </c>
      <c r="D260" s="170" t="str">
        <f>'Y12 2025-2026'!I257</f>
        <v>(c) Use the following rules to derive or simplify statements in Boolean algebra: De Morgan’s Laws, distribution, association, commutation, double negation.</v>
      </c>
      <c r="E260" s="171"/>
      <c r="F260" s="171"/>
    </row>
    <row r="261" spans="1:6" ht="64">
      <c r="A261" s="856"/>
      <c r="B261" s="643"/>
      <c r="C261" s="170" t="str">
        <f>'Y12 2025-2026'!H258</f>
        <v xml:space="preserve">1.4.3 Boolean Algebra </v>
      </c>
      <c r="D261" s="170" t="str">
        <f>'Y12 2025-2026'!I258</f>
        <v>(c) Use the following rules to derive or simplify statements in Boolean algebra: De Morgan’s Laws, distribution, association, commutation, double negation.</v>
      </c>
      <c r="E261" s="171"/>
      <c r="F261" s="171"/>
    </row>
    <row r="262" spans="1:6" ht="34">
      <c r="A262" s="669" t="s">
        <v>1394</v>
      </c>
      <c r="B262" s="670" t="s">
        <v>1395</v>
      </c>
      <c r="C262" s="170" t="str">
        <f>'Y12 2025-2026'!H259</f>
        <v xml:space="preserve">1.4.3 Boolean Algebra </v>
      </c>
      <c r="D262" s="170" t="str">
        <f>'Y12 2025-2026'!I259</f>
        <v xml:space="preserve">(d) Using logic gate diagrams and truth tables. </v>
      </c>
      <c r="E262" s="171"/>
      <c r="F262" s="171"/>
    </row>
    <row r="263" spans="1:6">
      <c r="A263" s="856" t="s">
        <v>656</v>
      </c>
      <c r="B263" s="671" t="s">
        <v>1398</v>
      </c>
      <c r="C263" s="170"/>
      <c r="D263" s="170"/>
      <c r="E263" s="171"/>
      <c r="F263" s="171"/>
    </row>
    <row r="264" spans="1:6">
      <c r="A264" s="857"/>
      <c r="B264" s="672"/>
      <c r="C264" s="170"/>
      <c r="D264" s="170"/>
      <c r="E264" s="171"/>
      <c r="F264" s="171"/>
    </row>
    <row r="265" spans="1:6">
      <c r="A265" s="857"/>
      <c r="B265" s="672"/>
      <c r="C265" s="170"/>
      <c r="D265" s="170"/>
      <c r="E265" s="171"/>
      <c r="F265" s="171"/>
    </row>
    <row r="266" spans="1:6">
      <c r="A266" s="857"/>
      <c r="B266" s="672"/>
      <c r="C266" s="170"/>
      <c r="D266" s="170"/>
      <c r="E266" s="171"/>
      <c r="F266" s="171"/>
    </row>
    <row r="267" spans="1:6">
      <c r="A267" s="858"/>
      <c r="B267" s="673"/>
      <c r="C267" s="170"/>
      <c r="D267" s="170"/>
      <c r="E267" s="171"/>
      <c r="F267" s="171"/>
    </row>
    <row r="268" spans="1:6">
      <c r="A268" s="856" t="s">
        <v>659</v>
      </c>
      <c r="B268" s="671" t="s">
        <v>660</v>
      </c>
      <c r="C268" s="170"/>
      <c r="D268" s="170"/>
      <c r="E268" s="171"/>
      <c r="F268" s="171"/>
    </row>
    <row r="269" spans="1:6">
      <c r="A269" s="857"/>
      <c r="B269" s="674"/>
      <c r="C269" s="170"/>
      <c r="D269" s="170"/>
      <c r="E269" s="171"/>
      <c r="F269" s="171"/>
    </row>
    <row r="270" spans="1:6">
      <c r="A270" s="857"/>
      <c r="B270" s="674"/>
      <c r="C270" s="170"/>
      <c r="D270" s="170"/>
      <c r="E270" s="171"/>
      <c r="F270" s="171"/>
    </row>
    <row r="271" spans="1:6">
      <c r="A271" s="857"/>
      <c r="B271" s="674"/>
      <c r="C271" s="170"/>
      <c r="D271" s="170"/>
      <c r="E271" s="171"/>
      <c r="F271" s="171"/>
    </row>
    <row r="272" spans="1:6">
      <c r="A272" s="858"/>
      <c r="B272" s="675"/>
      <c r="C272" s="170"/>
      <c r="D272" s="170"/>
      <c r="E272" s="171"/>
      <c r="F272" s="171"/>
    </row>
    <row r="273" spans="1:3">
      <c r="A273" s="256"/>
      <c r="B273" s="678" t="s">
        <v>1385</v>
      </c>
      <c r="C273" s="170"/>
    </row>
    <row r="274" spans="1:3">
      <c r="A274" s="256"/>
      <c r="B274" s="679" t="s">
        <v>1385</v>
      </c>
      <c r="C274" s="170"/>
    </row>
    <row r="275" spans="1:3">
      <c r="A275" s="256"/>
      <c r="B275" s="256"/>
      <c r="C275" s="170"/>
    </row>
    <row r="276" spans="1:3">
      <c r="A276" s="256"/>
      <c r="B276" s="256"/>
      <c r="C276" s="170"/>
    </row>
    <row r="277" spans="1:3">
      <c r="A277" s="256"/>
      <c r="B277" s="256"/>
      <c r="C277" s="170"/>
    </row>
    <row r="278" spans="1:3">
      <c r="A278" s="256"/>
      <c r="B278" s="256"/>
      <c r="C278" s="170"/>
    </row>
    <row r="279" spans="1:3">
      <c r="A279" s="256"/>
      <c r="B279" s="256"/>
      <c r="C279" s="170"/>
    </row>
    <row r="280" spans="1:3">
      <c r="A280" s="256"/>
      <c r="B280" s="256"/>
      <c r="C280" s="170"/>
    </row>
    <row r="281" spans="1:3">
      <c r="A281" s="256"/>
      <c r="B281" s="256"/>
      <c r="C281" s="170"/>
    </row>
    <row r="282" spans="1:3">
      <c r="A282" s="256"/>
      <c r="B282" s="256"/>
      <c r="C282" s="170"/>
    </row>
    <row r="283" spans="1:3">
      <c r="A283" s="256"/>
      <c r="B283" s="256"/>
      <c r="C283" s="170"/>
    </row>
    <row r="284" spans="1:3">
      <c r="A284" s="256"/>
      <c r="B284" s="256"/>
      <c r="C284" s="170"/>
    </row>
    <row r="285" spans="1:3">
      <c r="A285" s="256"/>
      <c r="B285" s="256"/>
      <c r="C285" s="170"/>
    </row>
    <row r="286" spans="1:3">
      <c r="A286" s="256"/>
      <c r="B286" s="256"/>
      <c r="C286" s="170"/>
    </row>
    <row r="287" spans="1:3">
      <c r="A287" s="256"/>
      <c r="B287" s="256"/>
      <c r="C287" s="170"/>
    </row>
    <row r="288" spans="1:3">
      <c r="A288" s="256"/>
      <c r="B288" s="256"/>
      <c r="C288" s="170"/>
    </row>
    <row r="289" spans="1:3">
      <c r="A289" s="256"/>
      <c r="B289" s="256"/>
      <c r="C289" s="170"/>
    </row>
    <row r="290" spans="1:3">
      <c r="A290" s="256"/>
      <c r="B290" s="256"/>
      <c r="C290" s="170"/>
    </row>
    <row r="291" spans="1:3">
      <c r="A291" s="256"/>
      <c r="B291" s="256"/>
      <c r="C291" s="170"/>
    </row>
    <row r="292" spans="1:3">
      <c r="A292" s="256"/>
      <c r="B292" s="256"/>
      <c r="C292" s="170"/>
    </row>
    <row r="293" spans="1:3">
      <c r="A293" s="256"/>
      <c r="B293" s="256"/>
      <c r="C293" s="170"/>
    </row>
    <row r="294" spans="1:3">
      <c r="A294" s="256"/>
      <c r="B294" s="256"/>
      <c r="C294" s="170"/>
    </row>
    <row r="295" spans="1:3">
      <c r="A295" s="256"/>
      <c r="B295" s="256"/>
      <c r="C295" s="170"/>
    </row>
    <row r="296" spans="1:3">
      <c r="A296" s="256"/>
      <c r="B296" s="256"/>
      <c r="C296" s="170"/>
    </row>
    <row r="297" spans="1:3">
      <c r="A297" s="256"/>
      <c r="B297" s="256"/>
      <c r="C297" s="170"/>
    </row>
    <row r="298" spans="1:3">
      <c r="A298" s="256"/>
      <c r="B298" s="256"/>
      <c r="C298" s="170"/>
    </row>
    <row r="299" spans="1:3">
      <c r="A299" s="256"/>
      <c r="B299" s="256"/>
      <c r="C299" s="170"/>
    </row>
    <row r="300" spans="1:3">
      <c r="A300" s="256"/>
      <c r="B300" s="256"/>
      <c r="C300" s="170"/>
    </row>
    <row r="301" spans="1:3">
      <c r="A301" s="256"/>
      <c r="B301" s="256"/>
      <c r="C301" s="170"/>
    </row>
    <row r="302" spans="1:3">
      <c r="A302" s="256"/>
      <c r="B302" s="256"/>
      <c r="C302" s="170"/>
    </row>
    <row r="303" spans="1:3">
      <c r="A303" s="256"/>
      <c r="B303" s="256"/>
      <c r="C303" s="170"/>
    </row>
    <row r="304" spans="1:3">
      <c r="A304" s="256"/>
      <c r="B304" s="256"/>
      <c r="C304" s="170"/>
    </row>
    <row r="305" spans="1:3">
      <c r="A305" s="256"/>
      <c r="B305" s="256"/>
      <c r="C305" s="170"/>
    </row>
    <row r="306" spans="1:3">
      <c r="A306" s="256"/>
      <c r="B306" s="256"/>
      <c r="C306" s="170"/>
    </row>
    <row r="307" spans="1:3">
      <c r="A307" s="256"/>
      <c r="B307" s="256"/>
      <c r="C307" s="170"/>
    </row>
    <row r="308" spans="1:3">
      <c r="A308" s="256"/>
      <c r="B308" s="256"/>
      <c r="C308" s="170"/>
    </row>
    <row r="309" spans="1:3">
      <c r="A309" s="256"/>
      <c r="B309" s="256"/>
      <c r="C309" s="170"/>
    </row>
    <row r="310" spans="1:3">
      <c r="A310" s="256"/>
      <c r="B310" s="256"/>
      <c r="C310" s="170"/>
    </row>
    <row r="311" spans="1:3">
      <c r="A311" s="256"/>
      <c r="B311" s="256"/>
      <c r="C311" s="170"/>
    </row>
    <row r="312" spans="1:3">
      <c r="A312" s="256"/>
      <c r="B312" s="256"/>
      <c r="C312" s="170"/>
    </row>
    <row r="313" spans="1:3">
      <c r="A313" s="256"/>
      <c r="B313" s="256"/>
      <c r="C313" s="170"/>
    </row>
    <row r="314" spans="1:3">
      <c r="A314" s="256"/>
      <c r="B314" s="256"/>
      <c r="C314" s="170"/>
    </row>
    <row r="315" spans="1:3">
      <c r="A315" s="256"/>
      <c r="B315" s="256"/>
      <c r="C315" s="170"/>
    </row>
    <row r="316" spans="1:3">
      <c r="A316" s="256"/>
      <c r="B316" s="256"/>
      <c r="C316" s="170"/>
    </row>
    <row r="317" spans="1:3">
      <c r="A317" s="256"/>
      <c r="B317" s="256"/>
      <c r="C317" s="170"/>
    </row>
    <row r="318" spans="1:3">
      <c r="A318" s="256"/>
      <c r="B318" s="256"/>
      <c r="C318" s="170"/>
    </row>
    <row r="319" spans="1:3">
      <c r="A319" s="256"/>
      <c r="B319" s="256"/>
      <c r="C319" s="170"/>
    </row>
    <row r="320" spans="1:3">
      <c r="A320" s="256"/>
      <c r="B320" s="256"/>
      <c r="C320" s="170"/>
    </row>
    <row r="321" spans="1:3">
      <c r="A321" s="256"/>
      <c r="B321" s="256"/>
      <c r="C321" s="170"/>
    </row>
    <row r="322" spans="1:3">
      <c r="A322" s="256"/>
      <c r="B322" s="256"/>
      <c r="C322" s="170"/>
    </row>
    <row r="323" spans="1:3">
      <c r="A323" s="256"/>
      <c r="B323" s="256"/>
      <c r="C323" s="170"/>
    </row>
    <row r="324" spans="1:3">
      <c r="A324" s="256"/>
      <c r="B324" s="256"/>
      <c r="C324" s="170"/>
    </row>
    <row r="325" spans="1:3">
      <c r="A325" s="256"/>
      <c r="B325" s="256"/>
      <c r="C325" s="170"/>
    </row>
    <row r="326" spans="1:3">
      <c r="A326" s="256"/>
      <c r="B326" s="256"/>
      <c r="C326" s="170"/>
    </row>
    <row r="327" spans="1:3">
      <c r="A327" s="256"/>
      <c r="B327" s="256"/>
      <c r="C327" s="170"/>
    </row>
    <row r="328" spans="1:3">
      <c r="A328" s="256"/>
      <c r="B328" s="256"/>
      <c r="C328" s="170"/>
    </row>
    <row r="329" spans="1:3">
      <c r="A329" s="256"/>
      <c r="B329" s="256"/>
      <c r="C329" s="170"/>
    </row>
    <row r="330" spans="1:3">
      <c r="A330" s="256"/>
      <c r="B330" s="256"/>
      <c r="C330" s="170"/>
    </row>
    <row r="331" spans="1:3">
      <c r="A331" s="256"/>
      <c r="B331" s="256"/>
      <c r="C331" s="170"/>
    </row>
    <row r="332" spans="1:3">
      <c r="A332" s="256"/>
      <c r="B332" s="256"/>
      <c r="C332" s="170"/>
    </row>
    <row r="333" spans="1:3">
      <c r="A333" s="256"/>
      <c r="B333" s="256"/>
      <c r="C333" s="170"/>
    </row>
    <row r="334" spans="1:3">
      <c r="A334" s="256"/>
      <c r="B334" s="256"/>
      <c r="C334" s="170"/>
    </row>
    <row r="335" spans="1:3">
      <c r="A335" s="256"/>
      <c r="B335" s="256"/>
      <c r="C335" s="170"/>
    </row>
    <row r="336" spans="1:3">
      <c r="A336" s="256"/>
      <c r="B336" s="256"/>
      <c r="C336" s="170"/>
    </row>
    <row r="337" spans="1:3">
      <c r="A337" s="256"/>
      <c r="B337" s="256"/>
      <c r="C337" s="170"/>
    </row>
    <row r="338" spans="1:3">
      <c r="A338" s="256"/>
      <c r="B338" s="256"/>
      <c r="C338" s="170"/>
    </row>
    <row r="339" spans="1:3">
      <c r="A339" s="256"/>
      <c r="B339" s="256"/>
      <c r="C339" s="170"/>
    </row>
    <row r="340" spans="1:3">
      <c r="A340" s="256"/>
      <c r="B340" s="256"/>
      <c r="C340" s="170"/>
    </row>
    <row r="341" spans="1:3">
      <c r="A341" s="256"/>
      <c r="B341" s="256"/>
      <c r="C341" s="170"/>
    </row>
    <row r="342" spans="1:3">
      <c r="A342" s="256"/>
      <c r="B342" s="256"/>
      <c r="C342" s="170"/>
    </row>
    <row r="343" spans="1:3">
      <c r="A343" s="256"/>
      <c r="B343" s="256"/>
      <c r="C343" s="170"/>
    </row>
    <row r="344" spans="1:3">
      <c r="A344" s="256"/>
      <c r="B344" s="256"/>
      <c r="C344" s="170"/>
    </row>
    <row r="345" spans="1:3">
      <c r="A345" s="256"/>
      <c r="B345" s="256"/>
      <c r="C345" s="170"/>
    </row>
    <row r="346" spans="1:3">
      <c r="A346" s="256"/>
      <c r="B346" s="256"/>
      <c r="C346" s="170"/>
    </row>
    <row r="347" spans="1:3">
      <c r="A347" s="256"/>
      <c r="B347" s="256"/>
      <c r="C347" s="170"/>
    </row>
    <row r="348" spans="1:3">
      <c r="A348" s="256"/>
      <c r="B348" s="256"/>
      <c r="C348" s="170"/>
    </row>
    <row r="349" spans="1:3">
      <c r="A349" s="256"/>
      <c r="B349" s="256"/>
      <c r="C349" s="170"/>
    </row>
    <row r="350" spans="1:3">
      <c r="A350" s="256"/>
      <c r="B350" s="256"/>
      <c r="C350" s="170"/>
    </row>
    <row r="351" spans="1:3">
      <c r="A351" s="256"/>
      <c r="B351" s="256"/>
      <c r="C351" s="170"/>
    </row>
    <row r="352" spans="1:3">
      <c r="A352" s="256"/>
      <c r="B352" s="256"/>
      <c r="C352" s="170"/>
    </row>
    <row r="353" spans="1:3">
      <c r="A353" s="256"/>
      <c r="B353" s="256"/>
      <c r="C353" s="170"/>
    </row>
    <row r="354" spans="1:3">
      <c r="A354" s="256"/>
      <c r="B354" s="256"/>
      <c r="C354" s="170"/>
    </row>
    <row r="355" spans="1:3">
      <c r="A355" s="256"/>
      <c r="B355" s="256"/>
      <c r="C355" s="170"/>
    </row>
    <row r="356" spans="1:3">
      <c r="A356" s="256"/>
      <c r="B356" s="256"/>
      <c r="C356" s="170"/>
    </row>
    <row r="357" spans="1:3">
      <c r="A357" s="256"/>
      <c r="B357" s="256"/>
      <c r="C357" s="170"/>
    </row>
    <row r="358" spans="1:3">
      <c r="A358" s="256"/>
      <c r="B358" s="256"/>
      <c r="C358" s="170"/>
    </row>
    <row r="359" spans="1:3">
      <c r="A359" s="256"/>
      <c r="B359" s="256"/>
      <c r="C359" s="170"/>
    </row>
    <row r="360" spans="1:3">
      <c r="A360" s="256"/>
      <c r="B360" s="256"/>
      <c r="C360" s="170"/>
    </row>
    <row r="361" spans="1:3">
      <c r="A361" s="256"/>
      <c r="B361" s="256"/>
      <c r="C361" s="170"/>
    </row>
    <row r="362" spans="1:3">
      <c r="A362" s="256"/>
      <c r="B362" s="256"/>
      <c r="C362" s="170"/>
    </row>
    <row r="363" spans="1:3">
      <c r="A363" s="256"/>
      <c r="B363" s="256"/>
      <c r="C363" s="170"/>
    </row>
    <row r="364" spans="1:3">
      <c r="A364" s="256"/>
      <c r="B364" s="256"/>
      <c r="C364" s="170"/>
    </row>
    <row r="365" spans="1:3">
      <c r="A365" s="256"/>
      <c r="B365" s="256"/>
      <c r="C365" s="170"/>
    </row>
    <row r="366" spans="1:3">
      <c r="A366" s="256"/>
      <c r="B366" s="256"/>
      <c r="C366" s="170"/>
    </row>
    <row r="367" spans="1:3">
      <c r="A367" s="256"/>
      <c r="B367" s="256"/>
      <c r="C367" s="170"/>
    </row>
    <row r="368" spans="1:3">
      <c r="A368" s="256"/>
      <c r="B368" s="256"/>
      <c r="C368" s="170"/>
    </row>
    <row r="369" spans="1:3">
      <c r="A369" s="256"/>
      <c r="B369" s="256"/>
      <c r="C369" s="170"/>
    </row>
    <row r="370" spans="1:3">
      <c r="A370" s="256"/>
      <c r="B370" s="256"/>
      <c r="C370" s="170"/>
    </row>
    <row r="371" spans="1:3">
      <c r="A371" s="256"/>
      <c r="B371" s="256"/>
      <c r="C371" s="170"/>
    </row>
    <row r="372" spans="1:3">
      <c r="A372" s="256"/>
      <c r="B372" s="256"/>
      <c r="C372" s="170"/>
    </row>
    <row r="373" spans="1:3">
      <c r="A373" s="256"/>
      <c r="B373" s="256"/>
      <c r="C373" s="170"/>
    </row>
    <row r="374" spans="1:3">
      <c r="A374" s="256"/>
      <c r="B374" s="256"/>
      <c r="C374" s="170"/>
    </row>
    <row r="375" spans="1:3">
      <c r="A375" s="256"/>
      <c r="B375" s="256"/>
      <c r="C375" s="170"/>
    </row>
    <row r="376" spans="1:3">
      <c r="A376" s="256"/>
      <c r="B376" s="256"/>
      <c r="C376" s="170"/>
    </row>
    <row r="377" spans="1:3">
      <c r="A377" s="256"/>
      <c r="B377" s="256"/>
      <c r="C377" s="170"/>
    </row>
    <row r="378" spans="1:3">
      <c r="A378" s="256"/>
      <c r="B378" s="256"/>
      <c r="C378" s="170"/>
    </row>
    <row r="379" spans="1:3">
      <c r="A379" s="256"/>
      <c r="B379" s="256"/>
      <c r="C379" s="170"/>
    </row>
    <row r="380" spans="1:3">
      <c r="A380" s="256"/>
      <c r="B380" s="256"/>
      <c r="C380" s="170"/>
    </row>
    <row r="381" spans="1:3">
      <c r="A381" s="256"/>
      <c r="B381" s="256"/>
      <c r="C381" s="170"/>
    </row>
    <row r="382" spans="1:3">
      <c r="A382" s="256"/>
      <c r="B382" s="256"/>
      <c r="C382" s="170"/>
    </row>
    <row r="383" spans="1:3">
      <c r="A383" s="256"/>
      <c r="B383" s="256"/>
      <c r="C383" s="170"/>
    </row>
    <row r="384" spans="1:3">
      <c r="A384" s="256"/>
      <c r="B384" s="256"/>
      <c r="C384" s="170"/>
    </row>
    <row r="385" spans="1:3">
      <c r="A385" s="256"/>
      <c r="B385" s="256"/>
      <c r="C385" s="170"/>
    </row>
    <row r="386" spans="1:3">
      <c r="A386" s="256"/>
      <c r="B386" s="256"/>
      <c r="C386" s="170"/>
    </row>
    <row r="387" spans="1:3">
      <c r="A387" s="256"/>
      <c r="B387" s="256"/>
      <c r="C387" s="170"/>
    </row>
    <row r="388" spans="1:3">
      <c r="A388" s="256"/>
      <c r="B388" s="256"/>
      <c r="C388" s="170"/>
    </row>
    <row r="389" spans="1:3">
      <c r="A389" s="256"/>
      <c r="B389" s="256"/>
      <c r="C389" s="170"/>
    </row>
    <row r="390" spans="1:3">
      <c r="A390" s="256"/>
      <c r="B390" s="256"/>
      <c r="C390" s="170"/>
    </row>
    <row r="391" spans="1:3">
      <c r="A391" s="256"/>
      <c r="B391" s="256"/>
      <c r="C391" s="170"/>
    </row>
    <row r="392" spans="1:3">
      <c r="A392" s="256"/>
      <c r="B392" s="256"/>
      <c r="C392" s="170"/>
    </row>
    <row r="393" spans="1:3">
      <c r="A393" s="256"/>
      <c r="B393" s="256"/>
      <c r="C393" s="170"/>
    </row>
    <row r="394" spans="1:3">
      <c r="A394" s="256"/>
      <c r="B394" s="256"/>
      <c r="C394" s="170"/>
    </row>
    <row r="395" spans="1:3">
      <c r="A395" s="256"/>
      <c r="B395" s="256"/>
      <c r="C395" s="170"/>
    </row>
    <row r="396" spans="1:3">
      <c r="A396" s="256"/>
      <c r="B396" s="256"/>
      <c r="C396" s="170"/>
    </row>
    <row r="397" spans="1:3">
      <c r="A397" s="256"/>
      <c r="B397" s="256"/>
      <c r="C397" s="170"/>
    </row>
    <row r="398" spans="1:3">
      <c r="A398" s="256"/>
      <c r="B398" s="256"/>
      <c r="C398" s="170"/>
    </row>
    <row r="399" spans="1:3">
      <c r="A399" s="256"/>
      <c r="B399" s="256"/>
      <c r="C399" s="170"/>
    </row>
    <row r="400" spans="1:3">
      <c r="A400" s="256"/>
      <c r="B400" s="256"/>
      <c r="C400" s="170"/>
    </row>
    <row r="401" spans="1:3">
      <c r="A401" s="256"/>
      <c r="B401" s="256"/>
      <c r="C401" s="170"/>
    </row>
    <row r="402" spans="1:3">
      <c r="A402" s="256"/>
      <c r="B402" s="256"/>
      <c r="C402" s="170"/>
    </row>
    <row r="403" spans="1:3">
      <c r="A403" s="256"/>
      <c r="B403" s="256"/>
      <c r="C403" s="170"/>
    </row>
    <row r="404" spans="1:3">
      <c r="A404" s="256"/>
      <c r="B404" s="256"/>
      <c r="C404" s="170"/>
    </row>
    <row r="405" spans="1:3">
      <c r="A405" s="256"/>
      <c r="B405" s="256"/>
      <c r="C405" s="170"/>
    </row>
    <row r="406" spans="1:3">
      <c r="A406" s="256"/>
      <c r="B406" s="256"/>
      <c r="C406" s="170"/>
    </row>
    <row r="407" spans="1:3">
      <c r="A407" s="256"/>
      <c r="B407" s="256"/>
      <c r="C407" s="170"/>
    </row>
    <row r="408" spans="1:3">
      <c r="A408" s="256"/>
      <c r="B408" s="256"/>
      <c r="C408" s="170"/>
    </row>
    <row r="409" spans="1:3">
      <c r="A409" s="256"/>
      <c r="B409" s="256"/>
      <c r="C409" s="170"/>
    </row>
    <row r="410" spans="1:3">
      <c r="A410" s="256"/>
      <c r="B410" s="256"/>
      <c r="C410" s="170"/>
    </row>
    <row r="411" spans="1:3">
      <c r="A411" s="256"/>
      <c r="B411" s="256"/>
      <c r="C411" s="170"/>
    </row>
    <row r="412" spans="1:3">
      <c r="A412" s="256"/>
      <c r="B412" s="256"/>
      <c r="C412" s="170"/>
    </row>
    <row r="413" spans="1:3">
      <c r="A413" s="256"/>
      <c r="B413" s="256"/>
      <c r="C413" s="170"/>
    </row>
    <row r="414" spans="1:3">
      <c r="A414" s="256"/>
      <c r="B414" s="256"/>
      <c r="C414" s="170"/>
    </row>
    <row r="415" spans="1:3">
      <c r="A415" s="256"/>
      <c r="B415" s="256"/>
      <c r="C415" s="170"/>
    </row>
    <row r="416" spans="1:3">
      <c r="A416" s="256"/>
      <c r="B416" s="256"/>
      <c r="C416" s="170"/>
    </row>
    <row r="417" spans="1:3">
      <c r="A417" s="256"/>
      <c r="B417" s="256"/>
      <c r="C417" s="170"/>
    </row>
    <row r="418" spans="1:3">
      <c r="A418" s="256"/>
      <c r="B418" s="256"/>
      <c r="C418" s="170"/>
    </row>
    <row r="419" spans="1:3">
      <c r="A419" s="256"/>
      <c r="B419" s="256"/>
      <c r="C419" s="170"/>
    </row>
    <row r="420" spans="1:3">
      <c r="A420" s="256"/>
      <c r="B420" s="256"/>
      <c r="C420" s="170"/>
    </row>
    <row r="421" spans="1:3">
      <c r="A421" s="256"/>
      <c r="B421" s="256"/>
      <c r="C421" s="170"/>
    </row>
    <row r="422" spans="1:3">
      <c r="A422" s="256"/>
      <c r="B422" s="256"/>
      <c r="C422" s="170"/>
    </row>
    <row r="423" spans="1:3">
      <c r="A423" s="256"/>
      <c r="B423" s="256"/>
      <c r="C423" s="170"/>
    </row>
    <row r="424" spans="1:3">
      <c r="A424" s="256"/>
      <c r="B424" s="256"/>
      <c r="C424" s="170"/>
    </row>
    <row r="425" spans="1:3">
      <c r="A425" s="256"/>
      <c r="B425" s="256"/>
      <c r="C425" s="170"/>
    </row>
    <row r="426" spans="1:3">
      <c r="A426" s="256"/>
      <c r="B426" s="256"/>
      <c r="C426" s="170"/>
    </row>
    <row r="427" spans="1:3">
      <c r="A427" s="256"/>
      <c r="B427" s="256"/>
      <c r="C427" s="170"/>
    </row>
    <row r="428" spans="1:3">
      <c r="A428" s="256"/>
      <c r="B428" s="256"/>
      <c r="C428" s="170"/>
    </row>
    <row r="429" spans="1:3">
      <c r="A429" s="256"/>
      <c r="B429" s="256"/>
      <c r="C429" s="170"/>
    </row>
    <row r="430" spans="1:3">
      <c r="A430" s="256"/>
      <c r="B430" s="256"/>
      <c r="C430" s="170"/>
    </row>
    <row r="431" spans="1:3">
      <c r="A431" s="256"/>
      <c r="B431" s="256"/>
      <c r="C431" s="170"/>
    </row>
    <row r="432" spans="1:3">
      <c r="A432" s="256"/>
      <c r="B432" s="256"/>
      <c r="C432" s="170"/>
    </row>
    <row r="433" spans="1:3">
      <c r="A433" s="256"/>
      <c r="B433" s="256"/>
      <c r="C433" s="170"/>
    </row>
    <row r="434" spans="1:3">
      <c r="A434" s="256"/>
      <c r="B434" s="256"/>
      <c r="C434" s="170"/>
    </row>
    <row r="435" spans="1:3">
      <c r="A435" s="256"/>
      <c r="B435" s="256"/>
      <c r="C435" s="170"/>
    </row>
    <row r="436" spans="1:3">
      <c r="A436" s="256"/>
      <c r="B436" s="256"/>
      <c r="C436" s="170"/>
    </row>
    <row r="437" spans="1:3">
      <c r="A437" s="256"/>
      <c r="B437" s="256"/>
      <c r="C437" s="170"/>
    </row>
    <row r="438" spans="1:3">
      <c r="A438" s="256"/>
      <c r="B438" s="256"/>
      <c r="C438" s="170"/>
    </row>
    <row r="439" spans="1:3">
      <c r="A439" s="256"/>
      <c r="B439" s="256"/>
      <c r="C439" s="170"/>
    </row>
    <row r="440" spans="1:3">
      <c r="A440" s="256"/>
      <c r="B440" s="256"/>
      <c r="C440" s="170"/>
    </row>
    <row r="441" spans="1:3">
      <c r="A441" s="256"/>
      <c r="B441" s="256"/>
      <c r="C441" s="170"/>
    </row>
    <row r="442" spans="1:3">
      <c r="A442" s="256"/>
      <c r="B442" s="256"/>
      <c r="C442" s="170"/>
    </row>
    <row r="443" spans="1:3">
      <c r="A443" s="256"/>
      <c r="B443" s="256"/>
      <c r="C443" s="170"/>
    </row>
    <row r="444" spans="1:3">
      <c r="A444" s="256"/>
      <c r="B444" s="256"/>
      <c r="C444" s="170"/>
    </row>
    <row r="445" spans="1:3">
      <c r="A445" s="256"/>
      <c r="B445" s="256"/>
      <c r="C445" s="170"/>
    </row>
    <row r="446" spans="1:3">
      <c r="A446" s="256"/>
      <c r="B446" s="256"/>
      <c r="C446" s="170"/>
    </row>
    <row r="447" spans="1:3">
      <c r="A447" s="256"/>
      <c r="B447" s="256"/>
      <c r="C447" s="170"/>
    </row>
    <row r="448" spans="1:3">
      <c r="A448" s="256"/>
      <c r="B448" s="256"/>
      <c r="C448" s="170"/>
    </row>
    <row r="449" spans="1:3">
      <c r="A449" s="256"/>
      <c r="B449" s="256"/>
      <c r="C449" s="170"/>
    </row>
    <row r="450" spans="1:3">
      <c r="A450" s="256"/>
      <c r="B450" s="256"/>
      <c r="C450" s="170"/>
    </row>
    <row r="451" spans="1:3">
      <c r="A451" s="256"/>
      <c r="B451" s="256"/>
      <c r="C451" s="170"/>
    </row>
    <row r="452" spans="1:3">
      <c r="A452" s="256"/>
      <c r="B452" s="256"/>
      <c r="C452" s="170"/>
    </row>
    <row r="453" spans="1:3">
      <c r="A453" s="256"/>
      <c r="B453" s="256"/>
      <c r="C453" s="170"/>
    </row>
    <row r="454" spans="1:3">
      <c r="A454" s="256"/>
      <c r="B454" s="256"/>
      <c r="C454" s="170"/>
    </row>
    <row r="455" spans="1:3">
      <c r="A455" s="256"/>
      <c r="B455" s="256"/>
      <c r="C455" s="170"/>
    </row>
    <row r="456" spans="1:3">
      <c r="A456" s="256"/>
      <c r="B456" s="256"/>
      <c r="C456" s="170"/>
    </row>
    <row r="457" spans="1:3">
      <c r="A457" s="256"/>
      <c r="B457" s="256"/>
      <c r="C457" s="170"/>
    </row>
    <row r="458" spans="1:3">
      <c r="A458" s="256"/>
      <c r="B458" s="256"/>
      <c r="C458" s="170"/>
    </row>
    <row r="459" spans="1:3">
      <c r="A459" s="256"/>
      <c r="B459" s="256"/>
      <c r="C459" s="170"/>
    </row>
    <row r="460" spans="1:3">
      <c r="A460" s="256"/>
      <c r="B460" s="256"/>
      <c r="C460" s="170"/>
    </row>
    <row r="461" spans="1:3">
      <c r="A461" s="256"/>
      <c r="B461" s="256"/>
      <c r="C461" s="170"/>
    </row>
    <row r="462" spans="1:3">
      <c r="A462" s="256"/>
      <c r="B462" s="256"/>
      <c r="C462" s="170"/>
    </row>
    <row r="463" spans="1:3">
      <c r="A463" s="256"/>
      <c r="B463" s="256"/>
      <c r="C463" s="170"/>
    </row>
    <row r="464" spans="1:3">
      <c r="A464" s="256"/>
      <c r="B464" s="256"/>
      <c r="C464" s="170"/>
    </row>
    <row r="465" spans="1:3">
      <c r="A465" s="256"/>
      <c r="B465" s="256"/>
      <c r="C465" s="170"/>
    </row>
    <row r="466" spans="1:3">
      <c r="A466" s="256"/>
      <c r="B466" s="256"/>
      <c r="C466" s="170"/>
    </row>
    <row r="467" spans="1:3">
      <c r="A467" s="256"/>
      <c r="B467" s="256"/>
      <c r="C467" s="170"/>
    </row>
    <row r="468" spans="1:3">
      <c r="A468" s="256"/>
      <c r="B468" s="256"/>
      <c r="C468" s="170"/>
    </row>
    <row r="469" spans="1:3">
      <c r="A469" s="256"/>
      <c r="B469" s="256"/>
      <c r="C469" s="170"/>
    </row>
    <row r="470" spans="1:3">
      <c r="A470" s="256"/>
      <c r="B470" s="256"/>
      <c r="C470" s="170"/>
    </row>
    <row r="471" spans="1:3">
      <c r="A471" s="256"/>
      <c r="B471" s="256"/>
      <c r="C471" s="170"/>
    </row>
    <row r="472" spans="1:3">
      <c r="A472" s="256"/>
      <c r="B472" s="256"/>
      <c r="C472" s="170"/>
    </row>
    <row r="473" spans="1:3">
      <c r="A473" s="256"/>
      <c r="B473" s="256"/>
      <c r="C473" s="170"/>
    </row>
    <row r="474" spans="1:3">
      <c r="A474" s="256"/>
      <c r="B474" s="256"/>
      <c r="C474" s="170"/>
    </row>
    <row r="475" spans="1:3">
      <c r="A475" s="256"/>
      <c r="B475" s="256"/>
      <c r="C475" s="170"/>
    </row>
    <row r="476" spans="1:3">
      <c r="A476" s="256"/>
      <c r="B476" s="256"/>
      <c r="C476" s="170"/>
    </row>
    <row r="477" spans="1:3">
      <c r="A477" s="256"/>
      <c r="B477" s="256"/>
      <c r="C477" s="170"/>
    </row>
    <row r="478" spans="1:3">
      <c r="A478" s="256"/>
      <c r="B478" s="256"/>
      <c r="C478" s="170"/>
    </row>
    <row r="479" spans="1:3">
      <c r="A479" s="256"/>
      <c r="B479" s="256"/>
      <c r="C479" s="170"/>
    </row>
    <row r="480" spans="1:3">
      <c r="A480" s="256"/>
      <c r="B480" s="256"/>
      <c r="C480" s="170"/>
    </row>
    <row r="481" spans="1:3">
      <c r="A481" s="256"/>
      <c r="B481" s="256"/>
      <c r="C481" s="170"/>
    </row>
    <row r="482" spans="1:3">
      <c r="A482" s="256"/>
      <c r="B482" s="256"/>
      <c r="C482" s="170"/>
    </row>
    <row r="483" spans="1:3">
      <c r="A483" s="256"/>
      <c r="B483" s="256"/>
      <c r="C483" s="170"/>
    </row>
    <row r="484" spans="1:3">
      <c r="A484" s="256"/>
      <c r="B484" s="256"/>
      <c r="C484" s="170"/>
    </row>
    <row r="485" spans="1:3">
      <c r="A485" s="256"/>
      <c r="B485" s="256"/>
      <c r="C485" s="170"/>
    </row>
    <row r="486" spans="1:3">
      <c r="A486" s="256"/>
      <c r="B486" s="256"/>
      <c r="C486" s="170"/>
    </row>
    <row r="487" spans="1:3">
      <c r="A487" s="256"/>
      <c r="B487" s="256"/>
      <c r="C487" s="170"/>
    </row>
    <row r="488" spans="1:3">
      <c r="A488" s="256"/>
      <c r="B488" s="256"/>
      <c r="C488" s="170"/>
    </row>
    <row r="489" spans="1:3">
      <c r="A489" s="256"/>
      <c r="B489" s="256"/>
      <c r="C489" s="170"/>
    </row>
    <row r="490" spans="1:3">
      <c r="A490" s="256"/>
      <c r="B490" s="256"/>
      <c r="C490" s="170"/>
    </row>
    <row r="491" spans="1:3">
      <c r="A491" s="256"/>
      <c r="B491" s="256"/>
      <c r="C491" s="170"/>
    </row>
    <row r="492" spans="1:3">
      <c r="A492" s="256"/>
      <c r="B492" s="256"/>
      <c r="C492" s="170"/>
    </row>
    <row r="493" spans="1:3">
      <c r="A493" s="256"/>
      <c r="B493" s="256"/>
      <c r="C493" s="170"/>
    </row>
    <row r="494" spans="1:3">
      <c r="A494" s="256"/>
      <c r="B494" s="256"/>
      <c r="C494" s="170"/>
    </row>
    <row r="495" spans="1:3">
      <c r="A495" s="256"/>
      <c r="B495" s="256"/>
      <c r="C495" s="170"/>
    </row>
    <row r="496" spans="1:3">
      <c r="A496" s="256"/>
      <c r="B496" s="256"/>
      <c r="C496" s="170"/>
    </row>
    <row r="497" spans="1:3">
      <c r="A497" s="256"/>
      <c r="B497" s="256"/>
      <c r="C497" s="170"/>
    </row>
    <row r="498" spans="1:3">
      <c r="A498" s="256"/>
      <c r="B498" s="256"/>
      <c r="C498" s="170"/>
    </row>
    <row r="499" spans="1:3">
      <c r="A499" s="256"/>
      <c r="B499" s="256"/>
      <c r="C499" s="170"/>
    </row>
    <row r="500" spans="1:3">
      <c r="A500" s="256"/>
      <c r="B500" s="256"/>
      <c r="C500" s="170"/>
    </row>
    <row r="501" spans="1:3">
      <c r="A501" s="256"/>
      <c r="B501" s="256"/>
      <c r="C501" s="170"/>
    </row>
    <row r="502" spans="1:3">
      <c r="A502" s="256"/>
      <c r="B502" s="256"/>
      <c r="C502" s="170"/>
    </row>
    <row r="503" spans="1:3">
      <c r="A503" s="256"/>
      <c r="B503" s="256"/>
      <c r="C503" s="170"/>
    </row>
    <row r="504" spans="1:3">
      <c r="A504" s="256"/>
      <c r="B504" s="256"/>
      <c r="C504" s="170"/>
    </row>
    <row r="505" spans="1:3">
      <c r="A505" s="256"/>
      <c r="B505" s="256"/>
      <c r="C505" s="170"/>
    </row>
    <row r="506" spans="1:3">
      <c r="A506" s="256"/>
      <c r="B506" s="256"/>
      <c r="C506" s="170"/>
    </row>
    <row r="507" spans="1:3">
      <c r="A507" s="256"/>
      <c r="B507" s="256"/>
      <c r="C507" s="170"/>
    </row>
    <row r="508" spans="1:3">
      <c r="A508" s="256"/>
      <c r="B508" s="256"/>
      <c r="C508" s="170"/>
    </row>
    <row r="509" spans="1:3">
      <c r="A509" s="256"/>
      <c r="B509" s="256"/>
      <c r="C509" s="170"/>
    </row>
    <row r="510" spans="1:3">
      <c r="A510" s="256"/>
      <c r="B510" s="256"/>
      <c r="C510" s="170"/>
    </row>
    <row r="511" spans="1:3">
      <c r="A511" s="256"/>
      <c r="B511" s="256"/>
      <c r="C511" s="170"/>
    </row>
    <row r="512" spans="1:3">
      <c r="A512" s="256"/>
      <c r="B512" s="256"/>
      <c r="C512" s="170"/>
    </row>
    <row r="513" spans="1:3">
      <c r="A513" s="256"/>
      <c r="B513" s="256"/>
      <c r="C513" s="170"/>
    </row>
    <row r="514" spans="1:3">
      <c r="A514" s="256"/>
      <c r="B514" s="256"/>
      <c r="C514" s="170"/>
    </row>
    <row r="515" spans="1:3">
      <c r="A515" s="256"/>
      <c r="B515" s="256"/>
      <c r="C515" s="170"/>
    </row>
    <row r="516" spans="1:3">
      <c r="A516" s="256"/>
      <c r="B516" s="256"/>
      <c r="C516" s="170"/>
    </row>
    <row r="517" spans="1:3">
      <c r="A517" s="256"/>
      <c r="B517" s="256"/>
      <c r="C517" s="170"/>
    </row>
    <row r="518" spans="1:3">
      <c r="A518" s="256"/>
      <c r="B518" s="256"/>
      <c r="C518" s="170"/>
    </row>
    <row r="519" spans="1:3">
      <c r="A519" s="256"/>
      <c r="B519" s="256"/>
      <c r="C519" s="170"/>
    </row>
    <row r="520" spans="1:3">
      <c r="A520" s="256"/>
      <c r="B520" s="256"/>
      <c r="C520" s="170"/>
    </row>
    <row r="521" spans="1:3">
      <c r="A521" s="256"/>
      <c r="B521" s="256"/>
      <c r="C521" s="170"/>
    </row>
    <row r="522" spans="1:3">
      <c r="A522" s="256"/>
      <c r="B522" s="256"/>
      <c r="C522" s="170"/>
    </row>
    <row r="523" spans="1:3">
      <c r="A523" s="256"/>
      <c r="B523" s="256"/>
      <c r="C523" s="170"/>
    </row>
    <row r="524" spans="1:3">
      <c r="A524" s="256"/>
      <c r="B524" s="256"/>
      <c r="C524" s="170"/>
    </row>
    <row r="525" spans="1:3">
      <c r="A525" s="256"/>
      <c r="B525" s="256"/>
      <c r="C525" s="170"/>
    </row>
    <row r="526" spans="1:3">
      <c r="A526" s="256"/>
      <c r="B526" s="256"/>
      <c r="C526" s="170"/>
    </row>
    <row r="527" spans="1:3">
      <c r="A527" s="256"/>
      <c r="B527" s="256"/>
      <c r="C527" s="170"/>
    </row>
    <row r="528" spans="1:3">
      <c r="A528" s="256"/>
      <c r="B528" s="256"/>
      <c r="C528" s="170"/>
    </row>
    <row r="529" spans="1:3">
      <c r="A529" s="256"/>
      <c r="B529" s="256"/>
      <c r="C529" s="170"/>
    </row>
    <row r="530" spans="1:3">
      <c r="A530" s="256"/>
      <c r="B530" s="256"/>
      <c r="C530" s="170"/>
    </row>
    <row r="531" spans="1:3">
      <c r="A531" s="256"/>
      <c r="B531" s="256"/>
      <c r="C531" s="170"/>
    </row>
    <row r="532" spans="1:3">
      <c r="A532" s="256"/>
      <c r="B532" s="256"/>
      <c r="C532" s="170"/>
    </row>
    <row r="533" spans="1:3">
      <c r="A533" s="256"/>
      <c r="B533" s="256"/>
      <c r="C533" s="170"/>
    </row>
    <row r="534" spans="1:3">
      <c r="A534" s="256"/>
      <c r="B534" s="256"/>
      <c r="C534" s="170"/>
    </row>
    <row r="535" spans="1:3">
      <c r="A535" s="256"/>
      <c r="B535" s="256"/>
      <c r="C535" s="170"/>
    </row>
    <row r="536" spans="1:3">
      <c r="A536" s="256"/>
      <c r="B536" s="256"/>
      <c r="C536" s="170"/>
    </row>
    <row r="537" spans="1:3">
      <c r="A537" s="256"/>
      <c r="B537" s="256"/>
      <c r="C537" s="170"/>
    </row>
    <row r="538" spans="1:3">
      <c r="A538" s="256"/>
      <c r="B538" s="256"/>
      <c r="C538" s="170"/>
    </row>
    <row r="539" spans="1:3">
      <c r="A539" s="256"/>
      <c r="B539" s="256"/>
      <c r="C539" s="170"/>
    </row>
    <row r="540" spans="1:3">
      <c r="A540" s="256"/>
      <c r="B540" s="256"/>
      <c r="C540" s="170"/>
    </row>
    <row r="541" spans="1:3">
      <c r="A541" s="256"/>
      <c r="B541" s="256"/>
      <c r="C541" s="170"/>
    </row>
    <row r="542" spans="1:3">
      <c r="A542" s="256"/>
      <c r="B542" s="256"/>
      <c r="C542" s="170"/>
    </row>
    <row r="543" spans="1:3">
      <c r="A543" s="256"/>
      <c r="B543" s="256"/>
      <c r="C543" s="170"/>
    </row>
    <row r="544" spans="1:3">
      <c r="A544" s="256"/>
      <c r="B544" s="256"/>
      <c r="C544" s="170"/>
    </row>
    <row r="545" spans="1:3">
      <c r="A545" s="256"/>
      <c r="B545" s="256"/>
      <c r="C545" s="170"/>
    </row>
    <row r="546" spans="1:3">
      <c r="A546" s="256"/>
      <c r="B546" s="256"/>
      <c r="C546" s="170"/>
    </row>
    <row r="547" spans="1:3">
      <c r="A547" s="256"/>
      <c r="B547" s="256"/>
      <c r="C547" s="170"/>
    </row>
    <row r="548" spans="1:3">
      <c r="A548" s="256"/>
      <c r="B548" s="256"/>
      <c r="C548" s="170"/>
    </row>
    <row r="549" spans="1:3">
      <c r="A549" s="256"/>
      <c r="B549" s="256"/>
      <c r="C549" s="170"/>
    </row>
    <row r="550" spans="1:3">
      <c r="A550" s="256"/>
      <c r="B550" s="256"/>
      <c r="C550" s="170"/>
    </row>
    <row r="551" spans="1:3">
      <c r="A551" s="256"/>
      <c r="B551" s="256"/>
      <c r="C551" s="170"/>
    </row>
    <row r="552" spans="1:3">
      <c r="A552" s="256"/>
      <c r="B552" s="256"/>
      <c r="C552" s="170"/>
    </row>
    <row r="553" spans="1:3">
      <c r="A553" s="256"/>
      <c r="B553" s="256"/>
      <c r="C553" s="170"/>
    </row>
    <row r="554" spans="1:3">
      <c r="A554" s="256"/>
      <c r="B554" s="256"/>
      <c r="C554" s="170"/>
    </row>
    <row r="555" spans="1:3">
      <c r="A555" s="256"/>
      <c r="B555" s="256"/>
      <c r="C555" s="170"/>
    </row>
    <row r="556" spans="1:3">
      <c r="A556" s="256"/>
      <c r="B556" s="256"/>
      <c r="C556" s="170"/>
    </row>
    <row r="557" spans="1:3">
      <c r="A557" s="256"/>
      <c r="B557" s="256"/>
      <c r="C557" s="170"/>
    </row>
    <row r="558" spans="1:3">
      <c r="A558" s="256"/>
      <c r="B558" s="256"/>
      <c r="C558" s="170"/>
    </row>
    <row r="559" spans="1:3">
      <c r="A559" s="256"/>
      <c r="B559" s="256"/>
      <c r="C559" s="170"/>
    </row>
    <row r="560" spans="1:3">
      <c r="A560" s="256"/>
      <c r="B560" s="256"/>
      <c r="C560" s="170"/>
    </row>
    <row r="561" spans="1:3">
      <c r="A561" s="256"/>
      <c r="B561" s="256"/>
      <c r="C561" s="170"/>
    </row>
    <row r="562" spans="1:3">
      <c r="A562" s="256"/>
      <c r="B562" s="256"/>
      <c r="C562" s="170"/>
    </row>
    <row r="563" spans="1:3">
      <c r="A563" s="256"/>
      <c r="B563" s="256"/>
      <c r="C563" s="170"/>
    </row>
    <row r="564" spans="1:3">
      <c r="A564" s="256"/>
      <c r="B564" s="256"/>
      <c r="C564" s="170"/>
    </row>
    <row r="565" spans="1:3">
      <c r="A565" s="256"/>
      <c r="B565" s="256"/>
      <c r="C565" s="170"/>
    </row>
    <row r="566" spans="1:3">
      <c r="A566" s="256"/>
      <c r="B566" s="256"/>
      <c r="C566" s="170"/>
    </row>
    <row r="567" spans="1:3">
      <c r="A567" s="256"/>
      <c r="B567" s="256"/>
      <c r="C567" s="170"/>
    </row>
    <row r="568" spans="1:3">
      <c r="A568" s="256"/>
      <c r="B568" s="256"/>
      <c r="C568" s="170"/>
    </row>
    <row r="569" spans="1:3">
      <c r="A569" s="256"/>
      <c r="B569" s="256"/>
      <c r="C569" s="170"/>
    </row>
    <row r="570" spans="1:3">
      <c r="A570" s="256"/>
      <c r="B570" s="256"/>
      <c r="C570" s="170"/>
    </row>
    <row r="571" spans="1:3">
      <c r="A571" s="256"/>
      <c r="B571" s="256"/>
      <c r="C571" s="170"/>
    </row>
    <row r="572" spans="1:3">
      <c r="A572" s="256"/>
      <c r="B572" s="256"/>
      <c r="C572" s="170"/>
    </row>
    <row r="573" spans="1:3">
      <c r="A573" s="256"/>
      <c r="B573" s="256"/>
      <c r="C573" s="170"/>
    </row>
    <row r="574" spans="1:3">
      <c r="A574" s="256"/>
      <c r="B574" s="256"/>
      <c r="C574" s="170"/>
    </row>
    <row r="575" spans="1:3">
      <c r="A575" s="256"/>
      <c r="B575" s="256"/>
      <c r="C575" s="170"/>
    </row>
    <row r="576" spans="1:3">
      <c r="A576" s="256"/>
      <c r="B576" s="256"/>
      <c r="C576" s="170"/>
    </row>
    <row r="577" spans="1:3">
      <c r="A577" s="256"/>
      <c r="B577" s="256"/>
      <c r="C577" s="170"/>
    </row>
    <row r="578" spans="1:3">
      <c r="A578" s="256"/>
      <c r="B578" s="256"/>
      <c r="C578" s="170"/>
    </row>
    <row r="579" spans="1:3">
      <c r="A579" s="256"/>
      <c r="B579" s="256"/>
      <c r="C579" s="170"/>
    </row>
    <row r="580" spans="1:3">
      <c r="A580" s="256"/>
      <c r="B580" s="256"/>
      <c r="C580" s="170"/>
    </row>
    <row r="581" spans="1:3">
      <c r="A581" s="256"/>
      <c r="B581" s="256"/>
      <c r="C581" s="170"/>
    </row>
    <row r="582" spans="1:3">
      <c r="A582" s="256"/>
      <c r="B582" s="256"/>
      <c r="C582" s="170"/>
    </row>
    <row r="583" spans="1:3">
      <c r="A583" s="256"/>
      <c r="B583" s="256"/>
      <c r="C583" s="170"/>
    </row>
    <row r="584" spans="1:3">
      <c r="A584" s="256"/>
      <c r="B584" s="256"/>
      <c r="C584" s="170"/>
    </row>
    <row r="585" spans="1:3">
      <c r="A585" s="256"/>
      <c r="B585" s="256"/>
      <c r="C585" s="170"/>
    </row>
    <row r="586" spans="1:3">
      <c r="A586" s="256"/>
      <c r="B586" s="256"/>
      <c r="C586" s="170"/>
    </row>
    <row r="587" spans="1:3">
      <c r="A587" s="256"/>
      <c r="B587" s="256"/>
      <c r="C587" s="170"/>
    </row>
    <row r="588" spans="1:3">
      <c r="A588" s="256"/>
      <c r="B588" s="256"/>
      <c r="C588" s="170"/>
    </row>
    <row r="589" spans="1:3">
      <c r="A589" s="256"/>
      <c r="B589" s="256"/>
      <c r="C589" s="170"/>
    </row>
    <row r="590" spans="1:3">
      <c r="A590" s="256"/>
      <c r="B590" s="256"/>
      <c r="C590" s="170"/>
    </row>
    <row r="591" spans="1:3">
      <c r="A591" s="256"/>
      <c r="B591" s="256"/>
      <c r="C591" s="170"/>
    </row>
    <row r="592" spans="1:3">
      <c r="A592" s="256"/>
      <c r="B592" s="256"/>
      <c r="C592" s="170"/>
    </row>
    <row r="593" spans="1:3">
      <c r="A593" s="256"/>
      <c r="B593" s="256"/>
      <c r="C593" s="170"/>
    </row>
    <row r="594" spans="1:3">
      <c r="A594" s="256"/>
      <c r="B594" s="256"/>
      <c r="C594" s="170"/>
    </row>
    <row r="595" spans="1:3">
      <c r="A595" s="256"/>
      <c r="B595" s="256"/>
      <c r="C595" s="170"/>
    </row>
    <row r="596" spans="1:3">
      <c r="A596" s="256"/>
      <c r="B596" s="256"/>
      <c r="C596" s="170"/>
    </row>
    <row r="597" spans="1:3">
      <c r="A597" s="256"/>
      <c r="B597" s="256"/>
      <c r="C597" s="170"/>
    </row>
    <row r="598" spans="1:3">
      <c r="A598" s="256"/>
      <c r="B598" s="256"/>
      <c r="C598" s="170"/>
    </row>
    <row r="599" spans="1:3">
      <c r="A599" s="256"/>
      <c r="B599" s="256"/>
      <c r="C599" s="170"/>
    </row>
    <row r="600" spans="1:3">
      <c r="A600" s="256"/>
      <c r="B600" s="256"/>
      <c r="C600" s="170"/>
    </row>
    <row r="601" spans="1:3">
      <c r="A601" s="256"/>
      <c r="B601" s="256"/>
      <c r="C601" s="170"/>
    </row>
    <row r="602" spans="1:3">
      <c r="A602" s="256"/>
      <c r="B602" s="256"/>
      <c r="C602" s="170"/>
    </row>
    <row r="603" spans="1:3">
      <c r="A603" s="256"/>
      <c r="B603" s="256"/>
      <c r="C603" s="170"/>
    </row>
    <row r="604" spans="1:3">
      <c r="A604" s="256"/>
      <c r="B604" s="256"/>
      <c r="C604" s="170"/>
    </row>
    <row r="605" spans="1:3">
      <c r="A605" s="256"/>
      <c r="B605" s="256"/>
      <c r="C605" s="170"/>
    </row>
    <row r="606" spans="1:3">
      <c r="A606" s="256"/>
      <c r="B606" s="256"/>
      <c r="C606" s="170"/>
    </row>
    <row r="607" spans="1:3">
      <c r="A607" s="256"/>
      <c r="B607" s="256"/>
      <c r="C607" s="170"/>
    </row>
    <row r="608" spans="1:3">
      <c r="A608" s="256"/>
      <c r="B608" s="256"/>
      <c r="C608" s="170"/>
    </row>
    <row r="609" spans="1:3">
      <c r="A609" s="256"/>
      <c r="B609" s="256"/>
      <c r="C609" s="170"/>
    </row>
    <row r="610" spans="1:3">
      <c r="A610" s="256"/>
      <c r="B610" s="256"/>
      <c r="C610" s="170"/>
    </row>
    <row r="611" spans="1:3">
      <c r="A611" s="256"/>
      <c r="B611" s="256"/>
      <c r="C611" s="170"/>
    </row>
    <row r="612" spans="1:3">
      <c r="A612" s="256"/>
      <c r="B612" s="256"/>
      <c r="C612" s="170"/>
    </row>
    <row r="613" spans="1:3">
      <c r="A613" s="256"/>
      <c r="B613" s="256"/>
      <c r="C613" s="170"/>
    </row>
    <row r="614" spans="1:3">
      <c r="A614" s="256"/>
      <c r="B614" s="256"/>
      <c r="C614" s="170"/>
    </row>
    <row r="615" spans="1:3">
      <c r="A615" s="256"/>
      <c r="B615" s="256"/>
      <c r="C615" s="170"/>
    </row>
    <row r="616" spans="1:3">
      <c r="A616" s="256"/>
      <c r="B616" s="256"/>
      <c r="C616" s="170"/>
    </row>
    <row r="617" spans="1:3">
      <c r="A617" s="256"/>
      <c r="B617" s="256"/>
      <c r="C617" s="170"/>
    </row>
    <row r="618" spans="1:3">
      <c r="A618" s="256"/>
      <c r="B618" s="256"/>
      <c r="C618" s="170"/>
    </row>
    <row r="619" spans="1:3">
      <c r="A619" s="256"/>
      <c r="B619" s="256"/>
      <c r="C619" s="170"/>
    </row>
    <row r="620" spans="1:3">
      <c r="A620" s="256"/>
      <c r="B620" s="256"/>
      <c r="C620" s="170"/>
    </row>
    <row r="621" spans="1:3">
      <c r="A621" s="256"/>
      <c r="B621" s="256"/>
      <c r="C621" s="170"/>
    </row>
    <row r="622" spans="1:3">
      <c r="A622" s="256"/>
      <c r="B622" s="256"/>
      <c r="C622" s="170"/>
    </row>
    <row r="623" spans="1:3">
      <c r="A623" s="256"/>
      <c r="B623" s="256"/>
      <c r="C623" s="170"/>
    </row>
    <row r="624" spans="1:3">
      <c r="A624" s="256"/>
      <c r="B624" s="256"/>
      <c r="C624" s="170"/>
    </row>
    <row r="625" spans="1:3">
      <c r="A625" s="256"/>
      <c r="B625" s="256"/>
      <c r="C625" s="170"/>
    </row>
    <row r="626" spans="1:3">
      <c r="A626" s="256"/>
      <c r="B626" s="256"/>
      <c r="C626" s="170"/>
    </row>
    <row r="627" spans="1:3">
      <c r="A627" s="256"/>
      <c r="B627" s="256"/>
      <c r="C627" s="170"/>
    </row>
    <row r="628" spans="1:3">
      <c r="A628" s="256"/>
      <c r="B628" s="256"/>
      <c r="C628" s="170"/>
    </row>
    <row r="629" spans="1:3">
      <c r="A629" s="256"/>
      <c r="B629" s="256"/>
      <c r="C629" s="170"/>
    </row>
    <row r="630" spans="1:3">
      <c r="A630" s="256"/>
      <c r="B630" s="256"/>
      <c r="C630" s="170"/>
    </row>
    <row r="631" spans="1:3">
      <c r="A631" s="256"/>
      <c r="B631" s="256"/>
      <c r="C631" s="170"/>
    </row>
    <row r="632" spans="1:3">
      <c r="A632" s="256"/>
      <c r="B632" s="256"/>
      <c r="C632" s="170"/>
    </row>
    <row r="633" spans="1:3">
      <c r="A633" s="256"/>
      <c r="B633" s="256"/>
      <c r="C633" s="170"/>
    </row>
    <row r="634" spans="1:3">
      <c r="A634" s="256"/>
      <c r="B634" s="256"/>
      <c r="C634" s="170"/>
    </row>
    <row r="635" spans="1:3">
      <c r="A635" s="256"/>
      <c r="B635" s="256"/>
      <c r="C635" s="170"/>
    </row>
    <row r="636" spans="1:3">
      <c r="A636" s="256"/>
      <c r="B636" s="256"/>
      <c r="C636" s="170"/>
    </row>
    <row r="637" spans="1:3">
      <c r="A637" s="256"/>
      <c r="B637" s="256"/>
      <c r="C637" s="170"/>
    </row>
    <row r="638" spans="1:3">
      <c r="A638" s="256"/>
      <c r="B638" s="256"/>
      <c r="C638" s="170"/>
    </row>
    <row r="639" spans="1:3">
      <c r="A639" s="256"/>
      <c r="B639" s="256"/>
      <c r="C639" s="170"/>
    </row>
    <row r="640" spans="1:3">
      <c r="A640" s="256"/>
      <c r="B640" s="256"/>
      <c r="C640" s="170"/>
    </row>
    <row r="641" spans="1:3">
      <c r="A641" s="256"/>
      <c r="B641" s="256"/>
      <c r="C641" s="170"/>
    </row>
    <row r="642" spans="1:3">
      <c r="A642" s="256"/>
      <c r="B642" s="256"/>
      <c r="C642" s="170"/>
    </row>
    <row r="643" spans="1:3">
      <c r="A643" s="256"/>
      <c r="B643" s="256"/>
      <c r="C643" s="170"/>
    </row>
    <row r="644" spans="1:3">
      <c r="A644" s="256"/>
      <c r="B644" s="256"/>
      <c r="C644" s="170"/>
    </row>
    <row r="645" spans="1:3">
      <c r="A645" s="256"/>
      <c r="B645" s="256"/>
      <c r="C645" s="170"/>
    </row>
    <row r="646" spans="1:3">
      <c r="A646" s="256"/>
      <c r="B646" s="256"/>
      <c r="C646" s="170"/>
    </row>
    <row r="647" spans="1:3">
      <c r="A647" s="256"/>
      <c r="B647" s="256"/>
      <c r="C647" s="170"/>
    </row>
    <row r="648" spans="1:3">
      <c r="A648" s="256"/>
      <c r="B648" s="256"/>
      <c r="C648" s="170"/>
    </row>
    <row r="649" spans="1:3">
      <c r="A649" s="256"/>
      <c r="B649" s="256"/>
      <c r="C649" s="170"/>
    </row>
    <row r="650" spans="1:3">
      <c r="A650" s="256"/>
      <c r="B650" s="256"/>
      <c r="C650" s="170"/>
    </row>
    <row r="651" spans="1:3">
      <c r="A651" s="256"/>
      <c r="B651" s="256"/>
      <c r="C651" s="170"/>
    </row>
    <row r="652" spans="1:3">
      <c r="A652" s="256"/>
      <c r="B652" s="256"/>
      <c r="C652" s="170"/>
    </row>
    <row r="653" spans="1:3">
      <c r="A653" s="256"/>
      <c r="B653" s="256"/>
      <c r="C653" s="170"/>
    </row>
    <row r="654" spans="1:3">
      <c r="A654" s="256"/>
      <c r="B654" s="256"/>
      <c r="C654" s="170"/>
    </row>
    <row r="655" spans="1:3">
      <c r="A655" s="256"/>
      <c r="B655" s="256"/>
      <c r="C655" s="170"/>
    </row>
    <row r="656" spans="1:3">
      <c r="A656" s="256"/>
      <c r="B656" s="256"/>
      <c r="C656" s="170"/>
    </row>
    <row r="657" spans="1:3">
      <c r="A657" s="256"/>
      <c r="B657" s="256"/>
      <c r="C657" s="170"/>
    </row>
    <row r="658" spans="1:3">
      <c r="A658" s="256"/>
      <c r="B658" s="256"/>
      <c r="C658" s="170"/>
    </row>
    <row r="659" spans="1:3">
      <c r="A659" s="256"/>
      <c r="B659" s="256"/>
      <c r="C659" s="170"/>
    </row>
    <row r="660" spans="1:3">
      <c r="A660" s="256"/>
      <c r="B660" s="256"/>
      <c r="C660" s="170"/>
    </row>
    <row r="661" spans="1:3">
      <c r="A661" s="256"/>
      <c r="B661" s="256"/>
      <c r="C661" s="170"/>
    </row>
    <row r="662" spans="1:3">
      <c r="A662" s="256"/>
      <c r="B662" s="256"/>
      <c r="C662" s="170"/>
    </row>
    <row r="663" spans="1:3">
      <c r="A663" s="256"/>
      <c r="B663" s="256"/>
      <c r="C663" s="170"/>
    </row>
    <row r="664" spans="1:3">
      <c r="A664" s="256"/>
      <c r="B664" s="256"/>
      <c r="C664" s="170"/>
    </row>
    <row r="665" spans="1:3">
      <c r="A665" s="256"/>
      <c r="B665" s="256"/>
      <c r="C665" s="170"/>
    </row>
    <row r="666" spans="1:3">
      <c r="A666" s="256"/>
      <c r="B666" s="256"/>
      <c r="C666" s="170"/>
    </row>
    <row r="667" spans="1:3">
      <c r="A667" s="256"/>
      <c r="B667" s="256"/>
      <c r="C667" s="170"/>
    </row>
    <row r="668" spans="1:3">
      <c r="A668" s="256"/>
      <c r="B668" s="256"/>
      <c r="C668" s="170"/>
    </row>
    <row r="669" spans="1:3">
      <c r="A669" s="256"/>
      <c r="B669" s="256"/>
      <c r="C669" s="170"/>
    </row>
    <row r="670" spans="1:3">
      <c r="A670" s="256"/>
      <c r="B670" s="256"/>
      <c r="C670" s="170"/>
    </row>
    <row r="671" spans="1:3">
      <c r="A671" s="256"/>
      <c r="B671" s="256"/>
      <c r="C671" s="170"/>
    </row>
    <row r="672" spans="1:3">
      <c r="A672" s="256"/>
      <c r="B672" s="256"/>
      <c r="C672" s="170"/>
    </row>
    <row r="673" spans="1:3">
      <c r="A673" s="256"/>
      <c r="B673" s="256"/>
      <c r="C673" s="170"/>
    </row>
    <row r="674" spans="1:3">
      <c r="A674" s="256"/>
      <c r="B674" s="256"/>
      <c r="C674" s="170"/>
    </row>
    <row r="675" spans="1:3">
      <c r="A675" s="256"/>
      <c r="B675" s="256"/>
      <c r="C675" s="170"/>
    </row>
    <row r="676" spans="1:3">
      <c r="A676" s="256"/>
      <c r="B676" s="256"/>
      <c r="C676" s="170"/>
    </row>
    <row r="677" spans="1:3">
      <c r="A677" s="256"/>
      <c r="B677" s="256"/>
      <c r="C677" s="170"/>
    </row>
    <row r="678" spans="1:3">
      <c r="A678" s="256"/>
      <c r="B678" s="256"/>
      <c r="C678" s="170"/>
    </row>
    <row r="679" spans="1:3">
      <c r="A679" s="256"/>
      <c r="B679" s="256"/>
      <c r="C679" s="170"/>
    </row>
    <row r="680" spans="1:3">
      <c r="A680" s="256"/>
      <c r="B680" s="256"/>
      <c r="C680" s="170"/>
    </row>
    <row r="681" spans="1:3">
      <c r="A681" s="256"/>
      <c r="B681" s="256"/>
      <c r="C681" s="170"/>
    </row>
    <row r="682" spans="1:3">
      <c r="A682" s="256"/>
      <c r="B682" s="256"/>
      <c r="C682" s="170"/>
    </row>
    <row r="683" spans="1:3">
      <c r="A683" s="256"/>
      <c r="B683" s="256"/>
      <c r="C683" s="170"/>
    </row>
    <row r="684" spans="1:3">
      <c r="A684" s="256"/>
      <c r="B684" s="256"/>
      <c r="C684" s="170"/>
    </row>
    <row r="685" spans="1:3">
      <c r="A685" s="256"/>
      <c r="B685" s="256"/>
      <c r="C685" s="170"/>
    </row>
    <row r="686" spans="1:3">
      <c r="A686" s="256"/>
      <c r="B686" s="256"/>
      <c r="C686" s="170"/>
    </row>
    <row r="687" spans="1:3">
      <c r="A687" s="256"/>
      <c r="B687" s="256"/>
      <c r="C687" s="170"/>
    </row>
    <row r="688" spans="1:3">
      <c r="A688" s="256"/>
      <c r="B688" s="256"/>
      <c r="C688" s="170"/>
    </row>
    <row r="689" spans="1:3">
      <c r="A689" s="256"/>
      <c r="B689" s="256"/>
      <c r="C689" s="170"/>
    </row>
    <row r="690" spans="1:3">
      <c r="A690" s="256"/>
      <c r="B690" s="256"/>
      <c r="C690" s="170"/>
    </row>
    <row r="691" spans="1:3">
      <c r="A691" s="256"/>
      <c r="B691" s="256"/>
      <c r="C691" s="170"/>
    </row>
    <row r="692" spans="1:3">
      <c r="A692" s="256"/>
      <c r="B692" s="256"/>
      <c r="C692" s="170"/>
    </row>
    <row r="693" spans="1:3">
      <c r="A693" s="256"/>
      <c r="B693" s="256"/>
      <c r="C693" s="170"/>
    </row>
    <row r="694" spans="1:3">
      <c r="A694" s="256"/>
      <c r="B694" s="256"/>
      <c r="C694" s="170"/>
    </row>
    <row r="695" spans="1:3">
      <c r="A695" s="256"/>
      <c r="B695" s="256"/>
      <c r="C695" s="170"/>
    </row>
    <row r="696" spans="1:3">
      <c r="A696" s="256"/>
      <c r="B696" s="256"/>
      <c r="C696" s="170"/>
    </row>
    <row r="697" spans="1:3">
      <c r="A697" s="256"/>
      <c r="B697" s="256"/>
      <c r="C697" s="170"/>
    </row>
    <row r="698" spans="1:3">
      <c r="A698" s="256"/>
      <c r="B698" s="256"/>
      <c r="C698" s="170"/>
    </row>
    <row r="699" spans="1:3">
      <c r="A699" s="256"/>
      <c r="B699" s="256"/>
      <c r="C699" s="170"/>
    </row>
    <row r="700" spans="1:3">
      <c r="A700" s="256"/>
      <c r="B700" s="256"/>
      <c r="C700" s="170"/>
    </row>
    <row r="701" spans="1:3">
      <c r="A701" s="256"/>
      <c r="B701" s="256"/>
      <c r="C701" s="170"/>
    </row>
    <row r="702" spans="1:3">
      <c r="A702" s="256"/>
      <c r="B702" s="256"/>
      <c r="C702" s="170"/>
    </row>
    <row r="703" spans="1:3">
      <c r="A703" s="256"/>
      <c r="B703" s="256"/>
      <c r="C703" s="170"/>
    </row>
    <row r="704" spans="1:3">
      <c r="A704" s="256"/>
      <c r="B704" s="256"/>
      <c r="C704" s="170"/>
    </row>
    <row r="705" spans="1:3">
      <c r="A705" s="256"/>
      <c r="B705" s="256"/>
      <c r="C705" s="170"/>
    </row>
    <row r="706" spans="1:3">
      <c r="A706" s="256"/>
      <c r="B706" s="256"/>
      <c r="C706" s="170"/>
    </row>
    <row r="707" spans="1:3">
      <c r="A707" s="256"/>
      <c r="B707" s="256"/>
      <c r="C707" s="170"/>
    </row>
    <row r="708" spans="1:3">
      <c r="A708" s="256"/>
      <c r="B708" s="256"/>
      <c r="C708" s="170"/>
    </row>
    <row r="709" spans="1:3">
      <c r="A709" s="256"/>
      <c r="B709" s="256"/>
      <c r="C709" s="170"/>
    </row>
    <row r="710" spans="1:3">
      <c r="A710" s="256"/>
      <c r="B710" s="256"/>
      <c r="C710" s="170"/>
    </row>
    <row r="711" spans="1:3">
      <c r="A711" s="256"/>
      <c r="B711" s="256"/>
      <c r="C711" s="170"/>
    </row>
    <row r="712" spans="1:3">
      <c r="A712" s="256"/>
      <c r="B712" s="256"/>
      <c r="C712" s="170"/>
    </row>
    <row r="713" spans="1:3">
      <c r="A713" s="256"/>
      <c r="B713" s="256"/>
      <c r="C713" s="170"/>
    </row>
    <row r="714" spans="1:3">
      <c r="A714" s="256"/>
      <c r="B714" s="256"/>
      <c r="C714" s="170"/>
    </row>
    <row r="715" spans="1:3">
      <c r="A715" s="256"/>
      <c r="B715" s="256"/>
      <c r="C715" s="170"/>
    </row>
    <row r="716" spans="1:3">
      <c r="A716" s="256"/>
      <c r="B716" s="256"/>
      <c r="C716" s="170"/>
    </row>
    <row r="717" spans="1:3">
      <c r="A717" s="256"/>
      <c r="B717" s="256"/>
      <c r="C717" s="170"/>
    </row>
    <row r="718" spans="1:3">
      <c r="A718" s="256"/>
      <c r="B718" s="256"/>
      <c r="C718" s="170"/>
    </row>
    <row r="719" spans="1:3">
      <c r="A719" s="256"/>
      <c r="B719" s="256"/>
      <c r="C719" s="170"/>
    </row>
    <row r="720" spans="1:3">
      <c r="A720" s="256"/>
      <c r="B720" s="256"/>
      <c r="C720" s="170"/>
    </row>
    <row r="721" spans="1:3">
      <c r="A721" s="256"/>
      <c r="B721" s="256"/>
      <c r="C721" s="170"/>
    </row>
    <row r="722" spans="1:3">
      <c r="A722" s="256"/>
      <c r="B722" s="256"/>
      <c r="C722" s="170"/>
    </row>
    <row r="723" spans="1:3">
      <c r="A723" s="256"/>
      <c r="B723" s="256"/>
      <c r="C723" s="170"/>
    </row>
    <row r="724" spans="1:3">
      <c r="A724" s="256"/>
      <c r="B724" s="256"/>
      <c r="C724" s="170"/>
    </row>
    <row r="725" spans="1:3">
      <c r="A725" s="256"/>
      <c r="B725" s="256"/>
      <c r="C725" s="170"/>
    </row>
    <row r="726" spans="1:3">
      <c r="A726" s="256"/>
      <c r="B726" s="256"/>
      <c r="C726" s="170"/>
    </row>
    <row r="727" spans="1:3">
      <c r="A727" s="256"/>
      <c r="B727" s="256"/>
      <c r="C727" s="170"/>
    </row>
    <row r="728" spans="1:3">
      <c r="A728" s="256"/>
      <c r="B728" s="256"/>
      <c r="C728" s="170"/>
    </row>
    <row r="729" spans="1:3">
      <c r="A729" s="256"/>
      <c r="B729" s="256"/>
      <c r="C729" s="170"/>
    </row>
    <row r="730" spans="1:3">
      <c r="A730" s="256"/>
      <c r="B730" s="256"/>
      <c r="C730" s="170"/>
    </row>
    <row r="731" spans="1:3">
      <c r="A731" s="256"/>
      <c r="B731" s="256"/>
      <c r="C731" s="170"/>
    </row>
    <row r="732" spans="1:3">
      <c r="A732" s="256"/>
      <c r="B732" s="256"/>
      <c r="C732" s="170"/>
    </row>
    <row r="733" spans="1:3">
      <c r="A733" s="256"/>
      <c r="B733" s="256"/>
      <c r="C733" s="170"/>
    </row>
    <row r="734" spans="1:3">
      <c r="A734" s="256"/>
      <c r="B734" s="256"/>
      <c r="C734" s="170"/>
    </row>
    <row r="735" spans="1:3">
      <c r="A735" s="256"/>
      <c r="B735" s="256"/>
      <c r="C735" s="170"/>
    </row>
    <row r="736" spans="1:3">
      <c r="A736" s="256"/>
      <c r="B736" s="256"/>
      <c r="C736" s="170"/>
    </row>
    <row r="737" spans="1:3">
      <c r="A737" s="256"/>
      <c r="B737" s="256"/>
      <c r="C737" s="170"/>
    </row>
    <row r="738" spans="1:3">
      <c r="A738" s="256"/>
      <c r="B738" s="256"/>
      <c r="C738" s="170"/>
    </row>
    <row r="739" spans="1:3">
      <c r="A739" s="256"/>
      <c r="B739" s="256"/>
      <c r="C739" s="170"/>
    </row>
    <row r="740" spans="1:3">
      <c r="A740" s="256"/>
      <c r="B740" s="256"/>
      <c r="C740" s="170"/>
    </row>
    <row r="741" spans="1:3">
      <c r="A741" s="256"/>
      <c r="B741" s="256"/>
      <c r="C741" s="170"/>
    </row>
    <row r="742" spans="1:3">
      <c r="A742" s="256"/>
      <c r="B742" s="256"/>
      <c r="C742" s="170"/>
    </row>
    <row r="743" spans="1:3">
      <c r="A743" s="256"/>
      <c r="B743" s="256"/>
      <c r="C743" s="170"/>
    </row>
    <row r="744" spans="1:3">
      <c r="A744" s="256"/>
      <c r="B744" s="256"/>
      <c r="C744" s="170"/>
    </row>
    <row r="745" spans="1:3">
      <c r="A745" s="256"/>
      <c r="B745" s="256"/>
      <c r="C745" s="170"/>
    </row>
    <row r="746" spans="1:3">
      <c r="A746" s="256"/>
      <c r="B746" s="256"/>
      <c r="C746" s="170"/>
    </row>
    <row r="747" spans="1:3">
      <c r="A747" s="256"/>
      <c r="B747" s="256"/>
      <c r="C747" s="170"/>
    </row>
    <row r="748" spans="1:3">
      <c r="A748" s="256"/>
      <c r="B748" s="256"/>
      <c r="C748" s="170"/>
    </row>
    <row r="749" spans="1:3">
      <c r="A749" s="256"/>
      <c r="B749" s="256"/>
      <c r="C749" s="170"/>
    </row>
    <row r="750" spans="1:3">
      <c r="A750" s="256"/>
      <c r="B750" s="256"/>
      <c r="C750" s="170"/>
    </row>
    <row r="751" spans="1:3">
      <c r="A751" s="256"/>
      <c r="B751" s="256"/>
      <c r="C751" s="170"/>
    </row>
    <row r="752" spans="1:3">
      <c r="A752" s="256"/>
      <c r="B752" s="256"/>
      <c r="C752" s="170"/>
    </row>
    <row r="753" spans="1:3">
      <c r="A753" s="256"/>
      <c r="B753" s="256"/>
      <c r="C753" s="170"/>
    </row>
    <row r="754" spans="1:3">
      <c r="A754" s="256"/>
      <c r="B754" s="256"/>
      <c r="C754" s="170"/>
    </row>
    <row r="755" spans="1:3">
      <c r="A755" s="256"/>
      <c r="B755" s="256"/>
      <c r="C755" s="170"/>
    </row>
    <row r="756" spans="1:3">
      <c r="A756" s="256"/>
      <c r="B756" s="256"/>
      <c r="C756" s="170"/>
    </row>
    <row r="757" spans="1:3">
      <c r="A757" s="256"/>
      <c r="B757" s="256"/>
      <c r="C757" s="170"/>
    </row>
    <row r="758" spans="1:3">
      <c r="A758" s="256"/>
      <c r="B758" s="256"/>
      <c r="C758" s="170"/>
    </row>
    <row r="759" spans="1:3">
      <c r="A759" s="256"/>
      <c r="B759" s="256"/>
      <c r="C759" s="170"/>
    </row>
    <row r="760" spans="1:3">
      <c r="A760" s="256"/>
      <c r="B760" s="256"/>
      <c r="C760" s="170"/>
    </row>
    <row r="761" spans="1:3">
      <c r="A761" s="256"/>
      <c r="B761" s="256"/>
      <c r="C761" s="170"/>
    </row>
    <row r="762" spans="1:3">
      <c r="A762" s="256"/>
      <c r="B762" s="256"/>
      <c r="C762" s="170"/>
    </row>
    <row r="763" spans="1:3">
      <c r="A763" s="256"/>
      <c r="B763" s="256"/>
      <c r="C763" s="170"/>
    </row>
    <row r="764" spans="1:3">
      <c r="A764" s="256"/>
      <c r="B764" s="256"/>
      <c r="C764" s="170"/>
    </row>
    <row r="765" spans="1:3">
      <c r="A765" s="256"/>
      <c r="B765" s="256"/>
      <c r="C765" s="170"/>
    </row>
    <row r="766" spans="1:3">
      <c r="A766" s="256"/>
      <c r="B766" s="256"/>
      <c r="C766" s="170"/>
    </row>
    <row r="767" spans="1:3">
      <c r="A767" s="256"/>
      <c r="B767" s="256"/>
      <c r="C767" s="170"/>
    </row>
    <row r="768" spans="1:3">
      <c r="A768" s="256"/>
      <c r="B768" s="256"/>
      <c r="C768" s="170"/>
    </row>
    <row r="769" spans="1:3">
      <c r="A769" s="256"/>
      <c r="B769" s="256"/>
      <c r="C769" s="170"/>
    </row>
    <row r="770" spans="1:3">
      <c r="A770" s="256"/>
      <c r="B770" s="256"/>
      <c r="C770" s="170"/>
    </row>
    <row r="771" spans="1:3">
      <c r="A771" s="256"/>
      <c r="B771" s="256"/>
      <c r="C771" s="170"/>
    </row>
    <row r="772" spans="1:3">
      <c r="A772" s="256"/>
      <c r="B772" s="256"/>
      <c r="C772" s="170"/>
    </row>
    <row r="773" spans="1:3">
      <c r="A773" s="256"/>
      <c r="B773" s="256"/>
      <c r="C773" s="170"/>
    </row>
    <row r="774" spans="1:3">
      <c r="A774" s="256"/>
      <c r="B774" s="256"/>
      <c r="C774" s="170"/>
    </row>
    <row r="775" spans="1:3">
      <c r="A775" s="256"/>
      <c r="B775" s="256"/>
      <c r="C775" s="170"/>
    </row>
    <row r="776" spans="1:3">
      <c r="A776" s="256"/>
      <c r="B776" s="256"/>
      <c r="C776" s="170"/>
    </row>
    <row r="777" spans="1:3">
      <c r="A777" s="256"/>
      <c r="B777" s="256"/>
      <c r="C777" s="170"/>
    </row>
    <row r="778" spans="1:3">
      <c r="A778" s="256"/>
      <c r="B778" s="256"/>
      <c r="C778" s="170"/>
    </row>
    <row r="779" spans="1:3">
      <c r="A779" s="256"/>
      <c r="B779" s="256"/>
      <c r="C779" s="170"/>
    </row>
    <row r="780" spans="1:3">
      <c r="A780" s="256"/>
      <c r="B780" s="256"/>
      <c r="C780" s="170"/>
    </row>
    <row r="781" spans="1:3">
      <c r="A781" s="256"/>
      <c r="B781" s="256"/>
      <c r="C781" s="170"/>
    </row>
    <row r="782" spans="1:3">
      <c r="A782" s="256"/>
      <c r="B782" s="256"/>
      <c r="C782" s="170"/>
    </row>
    <row r="783" spans="1:3">
      <c r="A783" s="256"/>
      <c r="B783" s="256"/>
      <c r="C783" s="170"/>
    </row>
    <row r="784" spans="1:3">
      <c r="A784" s="256"/>
      <c r="B784" s="256"/>
      <c r="C784" s="170"/>
    </row>
    <row r="785" spans="1:3">
      <c r="A785" s="256"/>
      <c r="B785" s="256"/>
      <c r="C785" s="170"/>
    </row>
    <row r="786" spans="1:3">
      <c r="A786" s="256"/>
      <c r="B786" s="256"/>
      <c r="C786" s="170"/>
    </row>
    <row r="787" spans="1:3">
      <c r="A787" s="256"/>
      <c r="B787" s="256"/>
      <c r="C787" s="170"/>
    </row>
    <row r="788" spans="1:3">
      <c r="A788" s="256"/>
      <c r="B788" s="256"/>
      <c r="C788" s="170"/>
    </row>
    <row r="789" spans="1:3">
      <c r="A789" s="256"/>
      <c r="B789" s="256"/>
      <c r="C789" s="170"/>
    </row>
    <row r="790" spans="1:3">
      <c r="A790" s="256"/>
      <c r="B790" s="256"/>
      <c r="C790" s="170"/>
    </row>
    <row r="791" spans="1:3">
      <c r="A791" s="256"/>
      <c r="B791" s="256"/>
      <c r="C791" s="170"/>
    </row>
    <row r="792" spans="1:3">
      <c r="A792" s="256"/>
      <c r="B792" s="256"/>
      <c r="C792" s="170"/>
    </row>
    <row r="793" spans="1:3">
      <c r="A793" s="256"/>
      <c r="B793" s="256"/>
      <c r="C793" s="170"/>
    </row>
    <row r="794" spans="1:3">
      <c r="A794" s="256"/>
      <c r="B794" s="256"/>
      <c r="C794" s="170"/>
    </row>
    <row r="795" spans="1:3">
      <c r="A795" s="256"/>
      <c r="B795" s="256"/>
      <c r="C795" s="170"/>
    </row>
    <row r="796" spans="1:3">
      <c r="A796" s="256"/>
      <c r="B796" s="256"/>
      <c r="C796" s="170"/>
    </row>
    <row r="797" spans="1:3">
      <c r="A797" s="256"/>
      <c r="B797" s="256"/>
      <c r="C797" s="170"/>
    </row>
    <row r="798" spans="1:3">
      <c r="A798" s="256"/>
      <c r="B798" s="256"/>
      <c r="C798" s="170"/>
    </row>
    <row r="799" spans="1:3">
      <c r="A799" s="256"/>
      <c r="B799" s="256"/>
      <c r="C799" s="170"/>
    </row>
    <row r="800" spans="1:3">
      <c r="A800" s="256"/>
      <c r="B800" s="256"/>
      <c r="C800" s="170"/>
    </row>
    <row r="801" spans="1:3">
      <c r="A801" s="256"/>
      <c r="B801" s="256"/>
      <c r="C801" s="170"/>
    </row>
    <row r="802" spans="1:3">
      <c r="A802" s="256"/>
      <c r="B802" s="256"/>
      <c r="C802" s="170"/>
    </row>
    <row r="803" spans="1:3">
      <c r="A803" s="256"/>
      <c r="B803" s="256"/>
      <c r="C803" s="170"/>
    </row>
    <row r="804" spans="1:3">
      <c r="A804" s="256"/>
      <c r="B804" s="256"/>
      <c r="C804" s="170"/>
    </row>
    <row r="805" spans="1:3">
      <c r="A805" s="256"/>
      <c r="B805" s="256"/>
      <c r="C805" s="170"/>
    </row>
    <row r="806" spans="1:3">
      <c r="A806" s="256"/>
      <c r="B806" s="256"/>
      <c r="C806" s="170"/>
    </row>
    <row r="807" spans="1:3">
      <c r="A807" s="256"/>
      <c r="B807" s="256"/>
      <c r="C807" s="170"/>
    </row>
    <row r="808" spans="1:3">
      <c r="A808" s="256"/>
      <c r="B808" s="256"/>
      <c r="C808" s="170"/>
    </row>
    <row r="809" spans="1:3">
      <c r="A809" s="256"/>
      <c r="B809" s="256"/>
      <c r="C809" s="170"/>
    </row>
    <row r="810" spans="1:3">
      <c r="A810" s="256"/>
      <c r="B810" s="256"/>
      <c r="C810" s="170"/>
    </row>
    <row r="811" spans="1:3">
      <c r="A811" s="256"/>
      <c r="B811" s="256"/>
      <c r="C811" s="170"/>
    </row>
    <row r="812" spans="1:3">
      <c r="A812" s="256"/>
      <c r="B812" s="256"/>
      <c r="C812" s="170"/>
    </row>
    <row r="813" spans="1:3">
      <c r="A813" s="256"/>
      <c r="B813" s="256"/>
      <c r="C813" s="170"/>
    </row>
    <row r="814" spans="1:3">
      <c r="A814" s="256"/>
      <c r="B814" s="256"/>
      <c r="C814" s="170"/>
    </row>
    <row r="815" spans="1:3">
      <c r="A815" s="256"/>
      <c r="B815" s="256"/>
      <c r="C815" s="170"/>
    </row>
    <row r="816" spans="1:3">
      <c r="A816" s="256"/>
      <c r="B816" s="256"/>
      <c r="C816" s="170"/>
    </row>
    <row r="817" spans="1:3">
      <c r="A817" s="256"/>
      <c r="B817" s="256"/>
      <c r="C817" s="170"/>
    </row>
    <row r="818" spans="1:3">
      <c r="A818" s="256"/>
      <c r="B818" s="256"/>
      <c r="C818" s="170"/>
    </row>
    <row r="819" spans="1:3">
      <c r="A819" s="256"/>
      <c r="B819" s="256"/>
      <c r="C819" s="170"/>
    </row>
    <row r="820" spans="1:3">
      <c r="A820" s="256"/>
      <c r="B820" s="256"/>
      <c r="C820" s="170"/>
    </row>
    <row r="821" spans="1:3">
      <c r="A821" s="256"/>
      <c r="B821" s="256"/>
      <c r="C821" s="170"/>
    </row>
    <row r="822" spans="1:3">
      <c r="A822" s="256"/>
      <c r="B822" s="256"/>
      <c r="C822" s="170"/>
    </row>
    <row r="823" spans="1:3">
      <c r="A823" s="256"/>
      <c r="B823" s="256"/>
      <c r="C823" s="170"/>
    </row>
    <row r="824" spans="1:3">
      <c r="A824" s="256"/>
      <c r="B824" s="256"/>
      <c r="C824" s="170"/>
    </row>
    <row r="825" spans="1:3">
      <c r="A825" s="256"/>
      <c r="B825" s="256"/>
      <c r="C825" s="170"/>
    </row>
    <row r="826" spans="1:3">
      <c r="A826" s="256"/>
      <c r="B826" s="256"/>
      <c r="C826" s="170"/>
    </row>
    <row r="827" spans="1:3">
      <c r="A827" s="256"/>
      <c r="B827" s="256"/>
      <c r="C827" s="170"/>
    </row>
    <row r="828" spans="1:3">
      <c r="A828" s="256"/>
      <c r="B828" s="256"/>
      <c r="C828" s="170"/>
    </row>
    <row r="829" spans="1:3">
      <c r="A829" s="256"/>
      <c r="B829" s="256"/>
      <c r="C829" s="170"/>
    </row>
    <row r="830" spans="1:3">
      <c r="A830" s="256"/>
      <c r="B830" s="256"/>
      <c r="C830" s="170"/>
    </row>
    <row r="831" spans="1:3">
      <c r="A831" s="256"/>
      <c r="B831" s="256"/>
      <c r="C831" s="170"/>
    </row>
    <row r="832" spans="1:3">
      <c r="A832" s="256"/>
      <c r="B832" s="256"/>
      <c r="C832" s="170"/>
    </row>
    <row r="833" spans="1:3">
      <c r="A833" s="256"/>
      <c r="B833" s="256"/>
      <c r="C833" s="170"/>
    </row>
    <row r="834" spans="1:3">
      <c r="A834" s="256"/>
      <c r="B834" s="256"/>
      <c r="C834" s="170"/>
    </row>
    <row r="835" spans="1:3">
      <c r="A835" s="256"/>
      <c r="B835" s="256"/>
      <c r="C835" s="170"/>
    </row>
    <row r="836" spans="1:3">
      <c r="A836" s="256"/>
      <c r="B836" s="256"/>
      <c r="C836" s="170"/>
    </row>
    <row r="837" spans="1:3">
      <c r="A837" s="256"/>
      <c r="B837" s="256"/>
      <c r="C837" s="170"/>
    </row>
    <row r="838" spans="1:3">
      <c r="A838" s="256"/>
      <c r="B838" s="256"/>
      <c r="C838" s="170"/>
    </row>
    <row r="839" spans="1:3">
      <c r="A839" s="256"/>
      <c r="B839" s="256"/>
      <c r="C839" s="170"/>
    </row>
    <row r="840" spans="1:3">
      <c r="A840" s="256"/>
      <c r="B840" s="256"/>
      <c r="C840" s="170"/>
    </row>
    <row r="841" spans="1:3">
      <c r="A841" s="256"/>
      <c r="B841" s="256"/>
      <c r="C841" s="170"/>
    </row>
    <row r="842" spans="1:3">
      <c r="A842" s="256"/>
      <c r="B842" s="256"/>
      <c r="C842" s="170"/>
    </row>
    <row r="843" spans="1:3">
      <c r="A843" s="256"/>
      <c r="B843" s="256"/>
      <c r="C843" s="170"/>
    </row>
    <row r="844" spans="1:3">
      <c r="A844" s="256"/>
      <c r="B844" s="256"/>
      <c r="C844" s="170"/>
    </row>
    <row r="845" spans="1:3">
      <c r="A845" s="256"/>
      <c r="B845" s="256"/>
      <c r="C845" s="170"/>
    </row>
    <row r="846" spans="1:3">
      <c r="A846" s="256"/>
      <c r="B846" s="256"/>
      <c r="C846" s="170"/>
    </row>
    <row r="847" spans="1:3">
      <c r="A847" s="256"/>
      <c r="B847" s="256"/>
      <c r="C847" s="170"/>
    </row>
    <row r="848" spans="1:3">
      <c r="A848" s="256"/>
      <c r="B848" s="256"/>
      <c r="C848" s="170"/>
    </row>
    <row r="849" spans="1:3">
      <c r="A849" s="256"/>
      <c r="B849" s="256"/>
      <c r="C849" s="170"/>
    </row>
    <row r="850" spans="1:3">
      <c r="A850" s="256"/>
      <c r="B850" s="256"/>
      <c r="C850" s="170"/>
    </row>
    <row r="851" spans="1:3">
      <c r="A851" s="256"/>
      <c r="B851" s="256"/>
      <c r="C851" s="170"/>
    </row>
    <row r="852" spans="1:3">
      <c r="A852" s="256"/>
      <c r="B852" s="256"/>
      <c r="C852" s="170"/>
    </row>
    <row r="853" spans="1:3">
      <c r="A853" s="256"/>
      <c r="B853" s="256"/>
      <c r="C853" s="170"/>
    </row>
    <row r="854" spans="1:3">
      <c r="A854" s="256"/>
      <c r="B854" s="256"/>
      <c r="C854" s="170"/>
    </row>
    <row r="855" spans="1:3">
      <c r="A855" s="256"/>
      <c r="B855" s="256"/>
      <c r="C855" s="170"/>
    </row>
    <row r="856" spans="1:3">
      <c r="A856" s="256"/>
      <c r="B856" s="256"/>
      <c r="C856" s="170"/>
    </row>
    <row r="857" spans="1:3">
      <c r="A857" s="256"/>
      <c r="B857" s="256"/>
      <c r="C857" s="170"/>
    </row>
    <row r="858" spans="1:3">
      <c r="A858" s="256"/>
      <c r="B858" s="256"/>
      <c r="C858" s="170"/>
    </row>
    <row r="859" spans="1:3">
      <c r="A859" s="256"/>
      <c r="B859" s="256"/>
      <c r="C859" s="170"/>
    </row>
    <row r="860" spans="1:3">
      <c r="A860" s="256"/>
      <c r="B860" s="256"/>
      <c r="C860" s="170"/>
    </row>
    <row r="861" spans="1:3">
      <c r="A861" s="256"/>
      <c r="B861" s="256"/>
      <c r="C861" s="170"/>
    </row>
    <row r="862" spans="1:3">
      <c r="A862" s="256"/>
      <c r="B862" s="256"/>
      <c r="C862" s="170"/>
    </row>
    <row r="863" spans="1:3">
      <c r="A863" s="256"/>
      <c r="B863" s="256"/>
      <c r="C863" s="170"/>
    </row>
    <row r="864" spans="1:3">
      <c r="A864" s="256"/>
      <c r="B864" s="256"/>
      <c r="C864" s="170"/>
    </row>
    <row r="865" spans="1:3">
      <c r="A865" s="256"/>
      <c r="B865" s="256"/>
      <c r="C865" s="170"/>
    </row>
    <row r="866" spans="1:3">
      <c r="A866" s="256"/>
      <c r="B866" s="256"/>
      <c r="C866" s="170"/>
    </row>
    <row r="867" spans="1:3">
      <c r="A867" s="256"/>
      <c r="B867" s="256"/>
      <c r="C867" s="170"/>
    </row>
    <row r="868" spans="1:3">
      <c r="A868" s="256"/>
      <c r="B868" s="256"/>
      <c r="C868" s="170"/>
    </row>
    <row r="869" spans="1:3">
      <c r="A869" s="256"/>
      <c r="B869" s="256"/>
      <c r="C869" s="170"/>
    </row>
    <row r="870" spans="1:3">
      <c r="A870" s="256"/>
      <c r="B870" s="256"/>
      <c r="C870" s="170"/>
    </row>
    <row r="871" spans="1:3">
      <c r="A871" s="256"/>
      <c r="B871" s="256"/>
      <c r="C871" s="170"/>
    </row>
    <row r="872" spans="1:3">
      <c r="A872" s="256"/>
      <c r="B872" s="256"/>
      <c r="C872" s="170"/>
    </row>
    <row r="873" spans="1:3">
      <c r="A873" s="256"/>
      <c r="B873" s="256"/>
      <c r="C873" s="170"/>
    </row>
    <row r="874" spans="1:3">
      <c r="A874" s="256"/>
      <c r="B874" s="256"/>
      <c r="C874" s="170"/>
    </row>
    <row r="875" spans="1:3">
      <c r="A875" s="256"/>
      <c r="B875" s="256"/>
      <c r="C875" s="170"/>
    </row>
    <row r="876" spans="1:3">
      <c r="A876" s="256"/>
      <c r="B876" s="256"/>
      <c r="C876" s="170"/>
    </row>
    <row r="877" spans="1:3">
      <c r="A877" s="256"/>
      <c r="B877" s="256"/>
      <c r="C877" s="170"/>
    </row>
    <row r="878" spans="1:3">
      <c r="A878" s="256"/>
      <c r="B878" s="256"/>
      <c r="C878" s="170"/>
    </row>
    <row r="879" spans="1:3">
      <c r="A879" s="256"/>
      <c r="B879" s="256"/>
      <c r="C879" s="170"/>
    </row>
    <row r="880" spans="1:3">
      <c r="A880" s="256"/>
      <c r="B880" s="256"/>
      <c r="C880" s="170"/>
    </row>
    <row r="881" spans="1:3">
      <c r="A881" s="256"/>
      <c r="B881" s="256"/>
      <c r="C881" s="170"/>
    </row>
    <row r="882" spans="1:3">
      <c r="A882" s="256"/>
      <c r="B882" s="256"/>
      <c r="C882" s="170"/>
    </row>
    <row r="883" spans="1:3">
      <c r="A883" s="256"/>
      <c r="B883" s="256"/>
      <c r="C883" s="170"/>
    </row>
    <row r="884" spans="1:3">
      <c r="A884" s="256"/>
      <c r="B884" s="256"/>
      <c r="C884" s="170"/>
    </row>
    <row r="885" spans="1:3">
      <c r="A885" s="256"/>
      <c r="B885" s="256"/>
      <c r="C885" s="170"/>
    </row>
    <row r="886" spans="1:3">
      <c r="A886" s="256"/>
      <c r="B886" s="256"/>
      <c r="C886" s="170"/>
    </row>
    <row r="887" spans="1:3">
      <c r="A887" s="256"/>
      <c r="B887" s="256"/>
      <c r="C887" s="170"/>
    </row>
    <row r="888" spans="1:3">
      <c r="A888" s="256"/>
      <c r="B888" s="256"/>
      <c r="C888" s="170"/>
    </row>
    <row r="889" spans="1:3">
      <c r="A889" s="256"/>
      <c r="B889" s="256"/>
      <c r="C889" s="170"/>
    </row>
    <row r="890" spans="1:3">
      <c r="A890" s="256"/>
      <c r="B890" s="256"/>
      <c r="C890" s="170"/>
    </row>
    <row r="891" spans="1:3">
      <c r="A891" s="256"/>
      <c r="B891" s="256"/>
      <c r="C891" s="170"/>
    </row>
    <row r="892" spans="1:3">
      <c r="A892" s="256"/>
      <c r="B892" s="256"/>
      <c r="C892" s="170"/>
    </row>
    <row r="893" spans="1:3">
      <c r="A893" s="256"/>
      <c r="B893" s="256"/>
      <c r="C893" s="170"/>
    </row>
    <row r="894" spans="1:3">
      <c r="A894" s="256"/>
      <c r="B894" s="256"/>
      <c r="C894" s="170"/>
    </row>
    <row r="895" spans="1:3">
      <c r="A895" s="256"/>
      <c r="B895" s="256"/>
      <c r="C895" s="170"/>
    </row>
    <row r="896" spans="1:3">
      <c r="A896" s="256"/>
      <c r="B896" s="256"/>
      <c r="C896" s="170"/>
    </row>
    <row r="897" spans="1:3">
      <c r="A897" s="256"/>
      <c r="B897" s="256"/>
      <c r="C897" s="170"/>
    </row>
    <row r="898" spans="1:3">
      <c r="A898" s="256"/>
      <c r="B898" s="256"/>
      <c r="C898" s="170"/>
    </row>
    <row r="899" spans="1:3">
      <c r="A899" s="256"/>
      <c r="B899" s="256"/>
      <c r="C899" s="170"/>
    </row>
    <row r="900" spans="1:3">
      <c r="A900" s="256"/>
      <c r="B900" s="256"/>
      <c r="C900" s="170"/>
    </row>
    <row r="901" spans="1:3">
      <c r="A901" s="256"/>
      <c r="B901" s="256"/>
      <c r="C901" s="170"/>
    </row>
    <row r="902" spans="1:3">
      <c r="A902" s="256"/>
      <c r="B902" s="256"/>
      <c r="C902" s="170"/>
    </row>
    <row r="903" spans="1:3">
      <c r="A903" s="256"/>
      <c r="B903" s="256"/>
      <c r="C903" s="170"/>
    </row>
    <row r="904" spans="1:3">
      <c r="A904" s="256"/>
      <c r="B904" s="256"/>
      <c r="C904" s="170"/>
    </row>
    <row r="905" spans="1:3">
      <c r="A905" s="256"/>
      <c r="B905" s="256"/>
      <c r="C905" s="170"/>
    </row>
    <row r="906" spans="1:3">
      <c r="A906" s="256"/>
      <c r="B906" s="256"/>
      <c r="C906" s="170"/>
    </row>
    <row r="907" spans="1:3">
      <c r="A907" s="256"/>
      <c r="B907" s="256"/>
      <c r="C907" s="170"/>
    </row>
    <row r="908" spans="1:3">
      <c r="A908" s="256"/>
      <c r="B908" s="256"/>
      <c r="C908" s="170"/>
    </row>
    <row r="909" spans="1:3">
      <c r="A909" s="256"/>
      <c r="B909" s="256"/>
      <c r="C909" s="170"/>
    </row>
    <row r="910" spans="1:3">
      <c r="A910" s="256"/>
      <c r="B910" s="256"/>
      <c r="C910" s="170"/>
    </row>
    <row r="911" spans="1:3">
      <c r="A911" s="256"/>
      <c r="B911" s="256"/>
      <c r="C911" s="170"/>
    </row>
    <row r="912" spans="1:3">
      <c r="A912" s="256"/>
      <c r="B912" s="256"/>
      <c r="C912" s="170"/>
    </row>
    <row r="913" spans="1:3">
      <c r="A913" s="256"/>
      <c r="B913" s="256"/>
      <c r="C913" s="170"/>
    </row>
    <row r="914" spans="1:3">
      <c r="A914" s="256"/>
      <c r="B914" s="256"/>
      <c r="C914" s="170"/>
    </row>
    <row r="915" spans="1:3">
      <c r="A915" s="256"/>
      <c r="B915" s="256"/>
      <c r="C915" s="170"/>
    </row>
    <row r="916" spans="1:3">
      <c r="A916" s="256"/>
      <c r="B916" s="256"/>
      <c r="C916" s="170"/>
    </row>
    <row r="917" spans="1:3">
      <c r="A917" s="256"/>
      <c r="B917" s="256"/>
      <c r="C917" s="170"/>
    </row>
    <row r="918" spans="1:3">
      <c r="A918" s="256"/>
      <c r="B918" s="256"/>
      <c r="C918" s="170"/>
    </row>
    <row r="919" spans="1:3">
      <c r="A919" s="256"/>
      <c r="B919" s="256"/>
      <c r="C919" s="170"/>
    </row>
    <row r="920" spans="1:3">
      <c r="A920" s="256"/>
      <c r="B920" s="256"/>
      <c r="C920" s="170"/>
    </row>
    <row r="921" spans="1:3">
      <c r="A921" s="256"/>
      <c r="B921" s="256"/>
      <c r="C921" s="170"/>
    </row>
    <row r="922" spans="1:3">
      <c r="A922" s="256"/>
      <c r="B922" s="256"/>
      <c r="C922" s="170"/>
    </row>
    <row r="923" spans="1:3">
      <c r="A923" s="256"/>
      <c r="B923" s="256"/>
      <c r="C923" s="170"/>
    </row>
    <row r="924" spans="1:3">
      <c r="A924" s="256"/>
      <c r="B924" s="256"/>
      <c r="C924" s="170"/>
    </row>
    <row r="925" spans="1:3">
      <c r="A925" s="256"/>
      <c r="B925" s="256"/>
      <c r="C925" s="170"/>
    </row>
    <row r="926" spans="1:3">
      <c r="A926" s="256"/>
      <c r="B926" s="256"/>
      <c r="C926" s="170"/>
    </row>
    <row r="927" spans="1:3">
      <c r="A927" s="256"/>
      <c r="B927" s="256"/>
      <c r="C927" s="170"/>
    </row>
    <row r="928" spans="1:3">
      <c r="A928" s="256"/>
      <c r="B928" s="256"/>
      <c r="C928" s="170"/>
    </row>
    <row r="929" spans="1:3">
      <c r="A929" s="256"/>
      <c r="B929" s="256"/>
      <c r="C929" s="170"/>
    </row>
    <row r="930" spans="1:3">
      <c r="A930" s="256"/>
      <c r="B930" s="256"/>
      <c r="C930" s="170"/>
    </row>
    <row r="931" spans="1:3">
      <c r="A931" s="256"/>
      <c r="B931" s="256"/>
      <c r="C931" s="170"/>
    </row>
    <row r="932" spans="1:3">
      <c r="A932" s="256"/>
      <c r="B932" s="256"/>
      <c r="C932" s="170"/>
    </row>
    <row r="933" spans="1:3">
      <c r="A933" s="256"/>
      <c r="B933" s="256"/>
      <c r="C933" s="170"/>
    </row>
    <row r="934" spans="1:3">
      <c r="A934" s="256"/>
      <c r="B934" s="256"/>
      <c r="C934" s="170"/>
    </row>
    <row r="935" spans="1:3">
      <c r="A935" s="256"/>
      <c r="B935" s="256"/>
      <c r="C935" s="170"/>
    </row>
    <row r="936" spans="1:3">
      <c r="A936" s="256"/>
      <c r="B936" s="256"/>
      <c r="C936" s="170"/>
    </row>
    <row r="937" spans="1:3">
      <c r="A937" s="256"/>
      <c r="B937" s="256"/>
      <c r="C937" s="170"/>
    </row>
    <row r="938" spans="1:3">
      <c r="A938" s="256"/>
      <c r="B938" s="256"/>
      <c r="C938" s="170"/>
    </row>
    <row r="939" spans="1:3">
      <c r="A939" s="256"/>
      <c r="B939" s="256"/>
      <c r="C939" s="170"/>
    </row>
    <row r="940" spans="1:3">
      <c r="A940" s="256"/>
      <c r="B940" s="256"/>
      <c r="C940" s="170"/>
    </row>
    <row r="941" spans="1:3">
      <c r="A941" s="256"/>
      <c r="B941" s="256"/>
      <c r="C941" s="170"/>
    </row>
    <row r="942" spans="1:3">
      <c r="A942" s="256"/>
      <c r="B942" s="256"/>
      <c r="C942" s="170"/>
    </row>
    <row r="943" spans="1:3">
      <c r="A943" s="256"/>
      <c r="B943" s="256"/>
      <c r="C943" s="170"/>
    </row>
    <row r="944" spans="1:3">
      <c r="A944" s="256"/>
      <c r="B944" s="256"/>
      <c r="C944" s="170"/>
    </row>
    <row r="945" spans="1:3">
      <c r="A945" s="256"/>
      <c r="B945" s="256"/>
      <c r="C945" s="170"/>
    </row>
    <row r="946" spans="1:3">
      <c r="A946" s="256"/>
      <c r="B946" s="256"/>
      <c r="C946" s="170"/>
    </row>
    <row r="947" spans="1:3">
      <c r="A947" s="256"/>
      <c r="B947" s="256"/>
      <c r="C947" s="170"/>
    </row>
    <row r="948" spans="1:3">
      <c r="A948" s="256"/>
      <c r="B948" s="256"/>
      <c r="C948" s="170"/>
    </row>
    <row r="949" spans="1:3">
      <c r="A949" s="256"/>
      <c r="B949" s="256"/>
      <c r="C949" s="170"/>
    </row>
    <row r="950" spans="1:3">
      <c r="A950" s="256"/>
      <c r="B950" s="256"/>
      <c r="C950" s="170"/>
    </row>
    <row r="951" spans="1:3">
      <c r="A951" s="256"/>
      <c r="B951" s="256"/>
      <c r="C951" s="170"/>
    </row>
    <row r="952" spans="1:3">
      <c r="A952" s="256"/>
      <c r="B952" s="256"/>
      <c r="C952" s="170"/>
    </row>
    <row r="953" spans="1:3">
      <c r="A953" s="256"/>
      <c r="B953" s="256"/>
      <c r="C953" s="170"/>
    </row>
    <row r="954" spans="1:3">
      <c r="A954" s="256"/>
      <c r="B954" s="256"/>
      <c r="C954" s="170"/>
    </row>
    <row r="955" spans="1:3">
      <c r="A955" s="256"/>
      <c r="B955" s="256"/>
      <c r="C955" s="170"/>
    </row>
    <row r="956" spans="1:3">
      <c r="A956" s="256"/>
      <c r="B956" s="256"/>
      <c r="C956" s="170"/>
    </row>
    <row r="957" spans="1:3">
      <c r="A957" s="256"/>
      <c r="B957" s="256"/>
      <c r="C957" s="170"/>
    </row>
    <row r="958" spans="1:3">
      <c r="A958" s="256"/>
      <c r="B958" s="256"/>
      <c r="C958" s="170"/>
    </row>
    <row r="959" spans="1:3">
      <c r="A959" s="256"/>
      <c r="B959" s="256"/>
      <c r="C959" s="170"/>
    </row>
    <row r="960" spans="1:3">
      <c r="A960" s="256"/>
      <c r="B960" s="256"/>
      <c r="C960" s="170"/>
    </row>
    <row r="961" spans="1:3">
      <c r="A961" s="256"/>
      <c r="B961" s="256"/>
      <c r="C961" s="170"/>
    </row>
    <row r="962" spans="1:3">
      <c r="A962" s="256"/>
      <c r="B962" s="256"/>
      <c r="C962" s="170"/>
    </row>
    <row r="963" spans="1:3">
      <c r="A963" s="256"/>
      <c r="B963" s="256"/>
      <c r="C963" s="170"/>
    </row>
    <row r="964" spans="1:3">
      <c r="A964" s="256"/>
      <c r="B964" s="256"/>
      <c r="C964" s="170"/>
    </row>
    <row r="965" spans="1:3">
      <c r="A965" s="256"/>
      <c r="B965" s="256"/>
      <c r="C965" s="170"/>
    </row>
    <row r="966" spans="1:3">
      <c r="A966" s="256"/>
      <c r="B966" s="256"/>
      <c r="C966" s="170"/>
    </row>
    <row r="967" spans="1:3">
      <c r="A967" s="256"/>
      <c r="B967" s="256"/>
      <c r="C967" s="170"/>
    </row>
    <row r="968" spans="1:3">
      <c r="A968" s="256"/>
      <c r="B968" s="256"/>
      <c r="C968" s="170"/>
    </row>
    <row r="969" spans="1:3">
      <c r="A969" s="256"/>
      <c r="B969" s="256"/>
      <c r="C969" s="170"/>
    </row>
    <row r="970" spans="1:3">
      <c r="A970" s="256"/>
      <c r="B970" s="256"/>
      <c r="C970" s="170"/>
    </row>
    <row r="971" spans="1:3">
      <c r="A971" s="256"/>
      <c r="B971" s="256"/>
      <c r="C971" s="170"/>
    </row>
    <row r="972" spans="1:3">
      <c r="A972" s="256"/>
      <c r="B972" s="256"/>
      <c r="C972" s="170"/>
    </row>
    <row r="973" spans="1:3">
      <c r="A973" s="256"/>
      <c r="B973" s="256"/>
      <c r="C973" s="170"/>
    </row>
    <row r="974" spans="1:3">
      <c r="A974" s="256"/>
      <c r="B974" s="256"/>
      <c r="C974" s="170"/>
    </row>
    <row r="975" spans="1:3">
      <c r="A975" s="256"/>
      <c r="B975" s="256"/>
      <c r="C975" s="170"/>
    </row>
    <row r="976" spans="1:3">
      <c r="A976" s="256"/>
      <c r="B976" s="256"/>
      <c r="C976" s="170"/>
    </row>
    <row r="977" spans="1:3">
      <c r="A977" s="256"/>
      <c r="B977" s="256"/>
      <c r="C977" s="170"/>
    </row>
    <row r="978" spans="1:3">
      <c r="A978" s="256"/>
      <c r="B978" s="256"/>
      <c r="C978" s="170"/>
    </row>
    <row r="979" spans="1:3">
      <c r="A979" s="256"/>
      <c r="B979" s="256"/>
      <c r="C979" s="170"/>
    </row>
    <row r="980" spans="1:3">
      <c r="A980" s="256"/>
      <c r="B980" s="256"/>
      <c r="C980" s="170"/>
    </row>
    <row r="981" spans="1:3">
      <c r="A981" s="256"/>
      <c r="B981" s="256"/>
      <c r="C981" s="170"/>
    </row>
    <row r="982" spans="1:3">
      <c r="A982" s="256"/>
      <c r="B982" s="256"/>
      <c r="C982" s="170"/>
    </row>
    <row r="983" spans="1:3">
      <c r="A983" s="256"/>
      <c r="B983" s="256"/>
      <c r="C983" s="170"/>
    </row>
    <row r="984" spans="1:3">
      <c r="A984" s="256"/>
      <c r="B984" s="256"/>
      <c r="C984" s="170"/>
    </row>
    <row r="985" spans="1:3">
      <c r="A985" s="256"/>
      <c r="B985" s="256"/>
      <c r="C985" s="170"/>
    </row>
    <row r="986" spans="1:3">
      <c r="A986" s="256"/>
      <c r="B986" s="256"/>
      <c r="C986" s="170"/>
    </row>
    <row r="987" spans="1:3">
      <c r="A987" s="256"/>
      <c r="B987" s="256"/>
      <c r="C987" s="170"/>
    </row>
    <row r="988" spans="1:3">
      <c r="A988" s="256"/>
      <c r="B988" s="256"/>
      <c r="C988" s="170"/>
    </row>
    <row r="989" spans="1:3">
      <c r="A989" s="256"/>
      <c r="B989" s="256"/>
      <c r="C989" s="170"/>
    </row>
    <row r="990" spans="1:3">
      <c r="A990" s="256"/>
      <c r="B990" s="256"/>
      <c r="C990" s="170"/>
    </row>
    <row r="991" spans="1:3">
      <c r="A991" s="256"/>
      <c r="B991" s="256"/>
      <c r="C991" s="170"/>
    </row>
    <row r="992" spans="1:3">
      <c r="A992" s="256"/>
      <c r="B992" s="256"/>
      <c r="C992" s="170"/>
    </row>
    <row r="993" spans="1:3">
      <c r="A993" s="256"/>
      <c r="B993" s="256"/>
      <c r="C993" s="170"/>
    </row>
    <row r="994" spans="1:3">
      <c r="A994" s="256"/>
      <c r="B994" s="256"/>
      <c r="C994" s="170"/>
    </row>
    <row r="995" spans="1:3">
      <c r="A995" s="256"/>
      <c r="B995" s="256"/>
      <c r="C995" s="170"/>
    </row>
    <row r="996" spans="1:3">
      <c r="A996" s="256"/>
      <c r="B996" s="256"/>
      <c r="C996" s="170"/>
    </row>
    <row r="997" spans="1:3">
      <c r="A997" s="256"/>
      <c r="B997" s="256"/>
      <c r="C997" s="170"/>
    </row>
    <row r="998" spans="1:3">
      <c r="A998" s="256"/>
      <c r="B998" s="256"/>
      <c r="C998" s="170"/>
    </row>
    <row r="999" spans="1:3">
      <c r="A999" s="256"/>
      <c r="B999" s="256"/>
      <c r="C999" s="170"/>
    </row>
    <row r="1000" spans="1:3">
      <c r="A1000" s="256"/>
      <c r="B1000" s="256"/>
      <c r="C1000" s="170"/>
    </row>
    <row r="1001" spans="1:3">
      <c r="A1001" s="256"/>
      <c r="B1001" s="256"/>
      <c r="C1001" s="170"/>
    </row>
    <row r="1002" spans="1:3">
      <c r="A1002" s="256"/>
      <c r="B1002" s="256"/>
      <c r="C1002" s="170"/>
    </row>
    <row r="1003" spans="1:3">
      <c r="A1003" s="256"/>
      <c r="B1003" s="256"/>
      <c r="C1003" s="170"/>
    </row>
    <row r="1004" spans="1:3">
      <c r="A1004" s="256"/>
      <c r="B1004" s="256"/>
      <c r="C1004" s="170"/>
    </row>
    <row r="1005" spans="1:3">
      <c r="A1005" s="256"/>
      <c r="B1005" s="256"/>
      <c r="C1005" s="170"/>
    </row>
    <row r="1006" spans="1:3">
      <c r="A1006" s="256"/>
      <c r="B1006" s="256"/>
      <c r="C1006" s="170"/>
    </row>
    <row r="1007" spans="1:3">
      <c r="A1007" s="256"/>
      <c r="B1007" s="256"/>
      <c r="C1007" s="170"/>
    </row>
    <row r="1008" spans="1:3">
      <c r="A1008" s="256"/>
      <c r="B1008" s="256"/>
      <c r="C1008" s="170"/>
    </row>
    <row r="1009" spans="1:3">
      <c r="A1009" s="256"/>
      <c r="B1009" s="256"/>
      <c r="C1009" s="170"/>
    </row>
    <row r="1010" spans="1:3">
      <c r="A1010" s="256"/>
      <c r="B1010" s="256"/>
      <c r="C1010" s="170"/>
    </row>
    <row r="1011" spans="1:3">
      <c r="A1011" s="256"/>
      <c r="B1011" s="256"/>
      <c r="C1011" s="170"/>
    </row>
    <row r="1012" spans="1:3">
      <c r="A1012" s="256"/>
      <c r="B1012" s="256"/>
      <c r="C1012" s="170"/>
    </row>
    <row r="1013" spans="1:3">
      <c r="A1013" s="256"/>
      <c r="B1013" s="256"/>
      <c r="C1013" s="170"/>
    </row>
    <row r="1014" spans="1:3">
      <c r="A1014" s="256"/>
      <c r="B1014" s="256"/>
      <c r="C1014" s="170"/>
    </row>
    <row r="1015" spans="1:3">
      <c r="A1015" s="256"/>
      <c r="B1015" s="256"/>
      <c r="C1015" s="170"/>
    </row>
    <row r="1016" spans="1:3">
      <c r="A1016" s="256"/>
      <c r="B1016" s="256"/>
      <c r="C1016" s="170"/>
    </row>
    <row r="1017" spans="1:3">
      <c r="A1017" s="256"/>
      <c r="B1017" s="256"/>
      <c r="C1017" s="170"/>
    </row>
    <row r="1018" spans="1:3">
      <c r="A1018" s="256"/>
      <c r="B1018" s="256"/>
      <c r="C1018" s="170"/>
    </row>
    <row r="1019" spans="1:3">
      <c r="A1019" s="256"/>
      <c r="B1019" s="256"/>
      <c r="C1019" s="170"/>
    </row>
    <row r="1020" spans="1:3">
      <c r="A1020" s="256"/>
      <c r="B1020" s="256"/>
      <c r="C1020" s="170"/>
    </row>
    <row r="1021" spans="1:3">
      <c r="A1021" s="256"/>
      <c r="B1021" s="256"/>
      <c r="C1021" s="170"/>
    </row>
    <row r="1022" spans="1:3">
      <c r="A1022" s="256"/>
      <c r="B1022" s="256"/>
      <c r="C1022" s="170"/>
    </row>
    <row r="1023" spans="1:3">
      <c r="A1023" s="256"/>
      <c r="B1023" s="256"/>
      <c r="C1023" s="170"/>
    </row>
    <row r="1024" spans="1:3">
      <c r="A1024" s="256"/>
      <c r="B1024" s="256"/>
      <c r="C1024" s="170"/>
    </row>
    <row r="1025" spans="1:3">
      <c r="A1025" s="256"/>
      <c r="B1025" s="256"/>
      <c r="C1025" s="170"/>
    </row>
    <row r="1026" spans="1:3">
      <c r="A1026" s="256"/>
      <c r="B1026" s="256"/>
      <c r="C1026" s="170"/>
    </row>
    <row r="1027" spans="1:3">
      <c r="A1027" s="256"/>
      <c r="B1027" s="256"/>
      <c r="C1027" s="170"/>
    </row>
    <row r="1028" spans="1:3">
      <c r="A1028" s="256"/>
      <c r="B1028" s="256"/>
      <c r="C1028" s="170"/>
    </row>
    <row r="1029" spans="1:3">
      <c r="A1029" s="256"/>
      <c r="B1029" s="256"/>
      <c r="C1029" s="170"/>
    </row>
    <row r="1030" spans="1:3">
      <c r="A1030" s="256"/>
      <c r="B1030" s="256"/>
      <c r="C1030" s="170"/>
    </row>
    <row r="1031" spans="1:3">
      <c r="A1031" s="256"/>
      <c r="B1031" s="256"/>
      <c r="C1031" s="170"/>
    </row>
    <row r="1032" spans="1:3">
      <c r="A1032" s="256"/>
      <c r="B1032" s="256"/>
      <c r="C1032" s="170"/>
    </row>
    <row r="1033" spans="1:3">
      <c r="A1033" s="256"/>
      <c r="B1033" s="256"/>
      <c r="C1033" s="170"/>
    </row>
    <row r="1034" spans="1:3">
      <c r="A1034" s="256"/>
      <c r="B1034" s="256"/>
      <c r="C1034" s="170"/>
    </row>
    <row r="1035" spans="1:3">
      <c r="A1035" s="256"/>
      <c r="B1035" s="256"/>
      <c r="C1035" s="170"/>
    </row>
    <row r="1036" spans="1:3">
      <c r="A1036" s="256"/>
      <c r="B1036" s="256"/>
      <c r="C1036" s="170"/>
    </row>
    <row r="1037" spans="1:3">
      <c r="A1037" s="256"/>
      <c r="B1037" s="256"/>
      <c r="C1037" s="170"/>
    </row>
    <row r="1038" spans="1:3">
      <c r="A1038" s="256"/>
      <c r="B1038" s="256"/>
      <c r="C1038" s="170"/>
    </row>
    <row r="1039" spans="1:3">
      <c r="A1039" s="256"/>
      <c r="B1039" s="256"/>
      <c r="C1039" s="170"/>
    </row>
    <row r="1040" spans="1:3">
      <c r="A1040" s="256"/>
      <c r="B1040" s="256"/>
      <c r="C1040" s="170"/>
    </row>
    <row r="1041" spans="1:3">
      <c r="A1041" s="256"/>
      <c r="B1041" s="256"/>
      <c r="C1041" s="170"/>
    </row>
    <row r="1042" spans="1:3">
      <c r="A1042" s="256"/>
      <c r="B1042" s="256"/>
      <c r="C1042" s="170"/>
    </row>
    <row r="1043" spans="1:3">
      <c r="A1043" s="256"/>
      <c r="B1043" s="256"/>
      <c r="C1043" s="170"/>
    </row>
    <row r="1044" spans="1:3">
      <c r="A1044" s="256"/>
      <c r="B1044" s="256"/>
      <c r="C1044" s="170"/>
    </row>
    <row r="1045" spans="1:3">
      <c r="A1045" s="256"/>
      <c r="B1045" s="256"/>
      <c r="C1045" s="170"/>
    </row>
    <row r="1046" spans="1:3">
      <c r="A1046" s="256"/>
      <c r="B1046" s="256"/>
      <c r="C1046" s="170"/>
    </row>
    <row r="1047" spans="1:3">
      <c r="A1047" s="256"/>
      <c r="B1047" s="256"/>
      <c r="C1047" s="170"/>
    </row>
    <row r="1048" spans="1:3">
      <c r="A1048" s="256"/>
      <c r="B1048" s="256"/>
      <c r="C1048" s="170"/>
    </row>
    <row r="1049" spans="1:3">
      <c r="A1049" s="256"/>
      <c r="B1049" s="256"/>
      <c r="C1049" s="170"/>
    </row>
    <row r="1050" spans="1:3">
      <c r="A1050" s="256"/>
      <c r="B1050" s="256"/>
      <c r="C1050" s="170"/>
    </row>
    <row r="1051" spans="1:3">
      <c r="A1051" s="256"/>
      <c r="B1051" s="256"/>
      <c r="C1051" s="170"/>
    </row>
    <row r="1052" spans="1:3">
      <c r="A1052" s="256"/>
      <c r="B1052" s="256"/>
      <c r="C1052" s="170"/>
    </row>
    <row r="1053" spans="1:3">
      <c r="A1053" s="256"/>
      <c r="B1053" s="256"/>
      <c r="C1053" s="170"/>
    </row>
    <row r="1054" spans="1:3">
      <c r="A1054" s="256"/>
      <c r="B1054" s="256"/>
      <c r="C1054" s="170"/>
    </row>
    <row r="1055" spans="1:3">
      <c r="A1055" s="256"/>
      <c r="B1055" s="256"/>
      <c r="C1055" s="170"/>
    </row>
    <row r="1056" spans="1:3">
      <c r="A1056" s="256"/>
      <c r="B1056" s="256"/>
      <c r="C1056" s="170"/>
    </row>
    <row r="1057" spans="1:3">
      <c r="A1057" s="256"/>
      <c r="B1057" s="256"/>
      <c r="C1057" s="170"/>
    </row>
    <row r="1058" spans="1:3">
      <c r="A1058" s="256"/>
      <c r="B1058" s="256"/>
      <c r="C1058" s="170"/>
    </row>
    <row r="1059" spans="1:3">
      <c r="A1059" s="256"/>
      <c r="B1059" s="256"/>
      <c r="C1059" s="170"/>
    </row>
  </sheetData>
  <mergeCells count="55">
    <mergeCell ref="E1:F1"/>
    <mergeCell ref="B70:B75"/>
    <mergeCell ref="A5:A9"/>
    <mergeCell ref="A10:A15"/>
    <mergeCell ref="A16:A21"/>
    <mergeCell ref="A22:A27"/>
    <mergeCell ref="A28:A33"/>
    <mergeCell ref="A46:A51"/>
    <mergeCell ref="A52:A57"/>
    <mergeCell ref="A58:A63"/>
    <mergeCell ref="B58:B63"/>
    <mergeCell ref="A34:A39"/>
    <mergeCell ref="A40:A45"/>
    <mergeCell ref="A82:A87"/>
    <mergeCell ref="A88:A93"/>
    <mergeCell ref="A94:A99"/>
    <mergeCell ref="A100:A104"/>
    <mergeCell ref="A64:A69"/>
    <mergeCell ref="A70:A75"/>
    <mergeCell ref="A76:A81"/>
    <mergeCell ref="A146:A150"/>
    <mergeCell ref="A151:A156"/>
    <mergeCell ref="A157:A162"/>
    <mergeCell ref="B157:B162"/>
    <mergeCell ref="A105:A109"/>
    <mergeCell ref="A110:A115"/>
    <mergeCell ref="A116:A121"/>
    <mergeCell ref="A181:A185"/>
    <mergeCell ref="A186:A190"/>
    <mergeCell ref="A197:A202"/>
    <mergeCell ref="A163:A168"/>
    <mergeCell ref="A169:A174"/>
    <mergeCell ref="A175:A180"/>
    <mergeCell ref="B238:B240"/>
    <mergeCell ref="A244:A249"/>
    <mergeCell ref="A250:A255"/>
    <mergeCell ref="B250:B254"/>
    <mergeCell ref="B116:B121"/>
    <mergeCell ref="A122:A127"/>
    <mergeCell ref="B122:B127"/>
    <mergeCell ref="A128:A133"/>
    <mergeCell ref="A134:A139"/>
    <mergeCell ref="A140:A145"/>
    <mergeCell ref="A203:A208"/>
    <mergeCell ref="A209:A214"/>
    <mergeCell ref="A215:A220"/>
    <mergeCell ref="A221:A226"/>
    <mergeCell ref="A191:A196"/>
    <mergeCell ref="B191:B196"/>
    <mergeCell ref="A256:A261"/>
    <mergeCell ref="A263:A267"/>
    <mergeCell ref="A268:A272"/>
    <mergeCell ref="A227:A231"/>
    <mergeCell ref="A232:A237"/>
    <mergeCell ref="A238:A243"/>
  </mergeCells>
  <conditionalFormatting sqref="B3:F3 C4:F1059 B1060:F1048576">
    <cfRule type="containsText" dxfId="5" priority="4" operator="containsText" text="Data Analysis">
      <formula>NOT(ISERROR(SEARCH("Data Analysis",B3)))</formula>
    </cfRule>
  </conditionalFormatting>
  <conditionalFormatting sqref="C1:D1">
    <cfRule type="containsText" dxfId="4" priority="1" operator="containsText" text="Data Analysis">
      <formula>NOT(ISERROR(SEARCH("Data Analysis",C1)))</formula>
    </cfRule>
  </conditionalFormatting>
  <conditionalFormatting sqref="C2:E1048576 E10:F272 D1:E1">
    <cfRule type="containsText" dxfId="3" priority="5" operator="containsText" text="Computational  Approach">
      <formula>NOT(ISERROR(SEARCH("Computational  Approach",C1)))</formula>
    </cfRule>
  </conditionalFormatting>
  <conditionalFormatting sqref="D1:E1 C2:E1048576 E10:F272">
    <cfRule type="containsText" dxfId="2" priority="2" operator="containsText" text="Computational Approach">
      <formula>NOT(ISERROR(SEARCH("Computational Approach",C1)))</formula>
    </cfRule>
    <cfRule type="containsText" dxfId="1" priority="3" operator="containsText" text="Computational Methods">
      <formula>NOT(ISERROR(SEARCH("Computational Methods",C1)))</formula>
    </cfRule>
    <cfRule type="containsText" dxfId="0" priority="6" operator="containsText" text="REview">
      <formula>NOT(ISERROR(SEARCH("REview",C1)))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8C950-831B-4938-8E31-405DB0F37ED1}">
  <sheetPr>
    <pageSetUpPr fitToPage="1"/>
  </sheetPr>
  <dimension ref="A1:U46"/>
  <sheetViews>
    <sheetView workbookViewId="0">
      <selection activeCell="Q18" sqref="Q18"/>
    </sheetView>
  </sheetViews>
  <sheetFormatPr baseColWidth="10" defaultColWidth="9" defaultRowHeight="14"/>
  <cols>
    <col min="1" max="1" width="9" style="218"/>
    <col min="2" max="2" width="5" style="218" hidden="1" customWidth="1"/>
    <col min="3" max="3" width="6.83203125" style="218" customWidth="1"/>
    <col min="4" max="4" width="14.6640625" style="218" hidden="1" customWidth="1"/>
    <col min="5" max="5" width="5.1640625" style="218" hidden="1" customWidth="1"/>
    <col min="6" max="6" width="15.1640625" style="218" customWidth="1"/>
    <col min="7" max="7" width="19.83203125" style="218" customWidth="1"/>
    <col min="8" max="8" width="15" style="218" customWidth="1"/>
    <col min="9" max="9" width="20.1640625" style="218" customWidth="1"/>
    <col min="10" max="13" width="16.1640625" style="218" hidden="1" customWidth="1"/>
    <col min="14" max="16384" width="9" style="218"/>
  </cols>
  <sheetData>
    <row r="1" spans="1:13" s="791" customFormat="1" ht="29.25" customHeight="1">
      <c r="A1" s="698"/>
      <c r="B1" s="698"/>
      <c r="C1" s="698"/>
      <c r="D1" s="820" t="s">
        <v>69</v>
      </c>
      <c r="E1" s="820"/>
      <c r="F1" s="802" t="s">
        <v>70</v>
      </c>
      <c r="G1" s="790"/>
      <c r="H1" s="802" t="s">
        <v>71</v>
      </c>
      <c r="I1" s="790"/>
      <c r="J1" s="820" t="s">
        <v>72</v>
      </c>
      <c r="K1" s="820"/>
      <c r="L1" s="820" t="s">
        <v>73</v>
      </c>
      <c r="M1" s="820"/>
    </row>
    <row r="2" spans="1:13" s="791" customFormat="1" ht="34">
      <c r="A2" s="792" t="s">
        <v>74</v>
      </c>
      <c r="B2" s="792"/>
      <c r="C2" s="792" t="s">
        <v>75</v>
      </c>
      <c r="D2" s="793" t="s">
        <v>76</v>
      </c>
      <c r="E2" s="793" t="s">
        <v>77</v>
      </c>
      <c r="F2" s="107" t="s">
        <v>76</v>
      </c>
      <c r="G2" s="793" t="s">
        <v>77</v>
      </c>
      <c r="H2" s="107" t="s">
        <v>76</v>
      </c>
      <c r="I2" s="793" t="s">
        <v>77</v>
      </c>
      <c r="J2" s="793" t="s">
        <v>76</v>
      </c>
      <c r="K2" s="793" t="s">
        <v>77</v>
      </c>
      <c r="L2" s="793" t="s">
        <v>76</v>
      </c>
      <c r="M2" s="793" t="s">
        <v>77</v>
      </c>
    </row>
    <row r="3" spans="1:13" s="18" customFormat="1" ht="16.5" customHeight="1">
      <c r="A3" s="138" t="s">
        <v>78</v>
      </c>
      <c r="B3" s="138"/>
      <c r="C3" s="787">
        <v>0</v>
      </c>
      <c r="D3" s="684" t="s">
        <v>79</v>
      </c>
      <c r="E3" s="684" t="s">
        <v>79</v>
      </c>
      <c r="F3" s="107" t="s">
        <v>79</v>
      </c>
      <c r="G3" s="684" t="s">
        <v>79</v>
      </c>
      <c r="H3" s="107" t="s">
        <v>79</v>
      </c>
      <c r="I3" s="684" t="s">
        <v>79</v>
      </c>
      <c r="J3" s="684" t="s">
        <v>79</v>
      </c>
      <c r="K3" s="684" t="s">
        <v>79</v>
      </c>
      <c r="L3" s="684" t="s">
        <v>79</v>
      </c>
      <c r="M3" s="684" t="s">
        <v>79</v>
      </c>
    </row>
    <row r="4" spans="1:13" s="18" customFormat="1" ht="41.25" customHeight="1">
      <c r="A4" s="138" t="s">
        <v>78</v>
      </c>
      <c r="B4" s="138">
        <v>1</v>
      </c>
      <c r="C4" s="787">
        <v>1</v>
      </c>
      <c r="D4" s="107" t="e">
        <f>INDEX('Y12 CS'!$D$7:$D$271, MATCH(#REF!,'Y12 CS'!$B$7:$B$269,0))</f>
        <v>#REF!</v>
      </c>
      <c r="E4" s="107"/>
      <c r="F4" s="107" t="str">
        <f>INDEX('Y12 CS'!$D$7:$D$271, MATCH(B4,'Y12 CS'!$B$7:$B$269,0))</f>
        <v>Digital Environments</v>
      </c>
      <c r="G4" s="107" t="str">
        <f>INDEX('Y12 CS'!$E$7:$E$271, MATCH(B4,'Y12 CS'!$B$7:$B$269,0))</f>
        <v>1.1.3 Input, Output and storage</v>
      </c>
      <c r="H4" s="107" t="str">
        <f>INDEX('Y13 CS'!$D$8:$D$238, MATCH(B4,'Y13 CS'!$B$8:$B$238,0))</f>
        <v>Computational Thinking</v>
      </c>
      <c r="I4" s="107" t="str">
        <f>INDEX('Y13 CS'!$E$8:$E$238, MATCH(B4,'Y13 CS'!$B$8:$B$238,0))</f>
        <v>3.0 NEA</v>
      </c>
      <c r="J4" s="107"/>
      <c r="K4" s="107"/>
      <c r="L4" s="107"/>
      <c r="M4" s="107"/>
    </row>
    <row r="5" spans="1:13" s="18" customFormat="1" ht="32.25" customHeight="1">
      <c r="A5" s="138" t="s">
        <v>78</v>
      </c>
      <c r="B5" s="138">
        <v>2</v>
      </c>
      <c r="C5" s="787">
        <v>2</v>
      </c>
      <c r="D5" s="107"/>
      <c r="E5" s="107"/>
      <c r="F5" s="107" t="str">
        <f>INDEX('Y12 CS'!$D$7:$D$271, MATCH(B5,'Y12 CS'!$B$7:$B$269,0))</f>
        <v>Assessment</v>
      </c>
      <c r="G5" s="107" t="str">
        <f>INDEX('Y12 CS'!$E$7:$E$271, MATCH(B5,'Y12 CS'!$B$7:$B$269,0))</f>
        <v>Baseline test</v>
      </c>
      <c r="H5" s="107" t="str">
        <f>INDEX('Y13 CS'!$D$8:$D$238, MATCH(B5,'Y13 CS'!$B$8:$B$238,0))</f>
        <v>Computational Thinking</v>
      </c>
      <c r="I5" s="107" t="str">
        <f>INDEX('Y13 CS'!$E$8:$E$238, MATCH(B5,'Y13 CS'!$B$8:$B$238,0))</f>
        <v>Thinking Abstractly / Programming Fundamentals</v>
      </c>
      <c r="J5" s="107"/>
      <c r="K5" s="107"/>
      <c r="L5" s="107"/>
      <c r="M5" s="107"/>
    </row>
    <row r="6" spans="1:13" s="18" customFormat="1" ht="32.25" customHeight="1">
      <c r="A6" s="138" t="s">
        <v>78</v>
      </c>
      <c r="B6" s="138">
        <v>3</v>
      </c>
      <c r="C6" s="787">
        <v>3</v>
      </c>
      <c r="D6" s="107"/>
      <c r="E6" s="107"/>
      <c r="F6" s="107" t="str">
        <f>INDEX('Y12 CS'!$D$7:$D$271, MATCH(B6,'Y12 CS'!$B$7:$B$269,0))</f>
        <v>Digital Environments</v>
      </c>
      <c r="G6" s="107" t="str">
        <f>INDEX('Y12 CS'!$E$7:$E$271, MATCH(B6,'Y12 CS'!$B$7:$B$269,0))</f>
        <v>1.1.2 Strucutre of a processor</v>
      </c>
      <c r="H6" s="107" t="str">
        <f>INDEX('Y13 CS'!$D$8:$D$238, MATCH(B6,'Y13 CS'!$B$8:$B$238,0))</f>
        <v>Computational Thinking</v>
      </c>
      <c r="I6" s="107" t="str">
        <f>INDEX('Y13 CS'!$E$8:$E$238, MATCH(B6,'Y13 CS'!$B$8:$B$238,0))</f>
        <v>3.0 NEA</v>
      </c>
      <c r="J6" s="107"/>
      <c r="K6" s="107"/>
      <c r="L6" s="107"/>
      <c r="M6" s="107"/>
    </row>
    <row r="7" spans="1:13" s="18" customFormat="1" ht="32.25" customHeight="1">
      <c r="A7" s="138" t="s">
        <v>78</v>
      </c>
      <c r="B7" s="138">
        <v>4</v>
      </c>
      <c r="C7" s="787">
        <v>4</v>
      </c>
      <c r="D7" s="107"/>
      <c r="E7" s="107"/>
      <c r="F7" s="107" t="str">
        <f>INDEX('Y12 CS'!$D$7:$D$271, MATCH(B7,'Y12 CS'!$B$7:$B$269,0))</f>
        <v>Software Development</v>
      </c>
      <c r="G7" s="107" t="str">
        <f>INDEX('Y12 CS'!$E$7:$E$271, MATCH(B7,'Y12 CS'!$B$7:$B$269,0))</f>
        <v>1.2.4 Types of programming</v>
      </c>
      <c r="H7" s="107" t="str">
        <f>INDEX('Y13 CS'!$D$8:$D$238, MATCH(B7,'Y13 CS'!$B$8:$B$238,0))</f>
        <v>Computational Thinking</v>
      </c>
      <c r="I7" s="107" t="str">
        <f>INDEX('Y13 CS'!$E$8:$E$238, MATCH(B7,'Y13 CS'!$B$8:$B$238,0))</f>
        <v>3.0 NEA</v>
      </c>
      <c r="J7" s="107"/>
      <c r="K7" s="107"/>
      <c r="L7" s="107"/>
      <c r="M7" s="107"/>
    </row>
    <row r="8" spans="1:13" s="18" customFormat="1" ht="32.25" customHeight="1">
      <c r="A8" s="138" t="s">
        <v>78</v>
      </c>
      <c r="B8" s="138">
        <v>5</v>
      </c>
      <c r="C8" s="787">
        <v>5</v>
      </c>
      <c r="D8" s="107"/>
      <c r="E8" s="107"/>
      <c r="F8" s="107" t="str">
        <f>INDEX('Y12 CS'!$D$7:$D$271, MATCH(B8,'Y12 CS'!$B$7:$B$269,0))</f>
        <v>Digital Environments</v>
      </c>
      <c r="G8" s="107" t="str">
        <f>INDEX('Y12 CS'!$E$7:$E$271, MATCH(B8,'Y12 CS'!$B$7:$B$269,0))</f>
        <v>1.1.1 Structure and Function of Processor</v>
      </c>
      <c r="H8" s="107" t="str">
        <f>INDEX('Y13 CS'!$D$8:$D$238, MATCH(B8,'Y13 CS'!$B$8:$B$238,0))</f>
        <v>Computational Thinking</v>
      </c>
      <c r="I8" s="107" t="str">
        <f>INDEX('Y13 CS'!$E$8:$E$238, MATCH(B8,'Y13 CS'!$B$8:$B$238,0))</f>
        <v>3.0 NEA</v>
      </c>
      <c r="J8" s="107"/>
      <c r="K8" s="107"/>
      <c r="L8" s="107"/>
      <c r="M8" s="107"/>
    </row>
    <row r="9" spans="1:13" s="18" customFormat="1" ht="32.25" customHeight="1">
      <c r="A9" s="138" t="s">
        <v>78</v>
      </c>
      <c r="B9" s="138">
        <v>6</v>
      </c>
      <c r="C9" s="787">
        <v>6</v>
      </c>
      <c r="D9" s="107"/>
      <c r="E9" s="107"/>
      <c r="F9" s="107" t="str">
        <f>INDEX('Y12 CS'!$D$7:$D$271, MATCH(B9,'Y12 CS'!$B$7:$B$269,0))</f>
        <v>Digital Environments</v>
      </c>
      <c r="G9" s="107" t="str">
        <f>INDEX('Y12 CS'!$E$7:$E$271, MATCH(B9,'Y12 CS'!$B$7:$B$269,0))</f>
        <v>1.1.2 Types of Processor</v>
      </c>
      <c r="H9" s="107" t="str">
        <f>INDEX('Y13 CS'!$D$8:$D$238, MATCH(B9,'Y13 CS'!$B$8:$B$238,0))</f>
        <v>Computational Thinking</v>
      </c>
      <c r="I9" s="107" t="str">
        <f>INDEX('Y13 CS'!$E$8:$E$238, MATCH(B9,'Y13 CS'!$B$8:$B$238,0))</f>
        <v>3.0 NEA</v>
      </c>
      <c r="J9" s="107"/>
      <c r="K9" s="107"/>
      <c r="L9" s="107"/>
      <c r="M9" s="107"/>
    </row>
    <row r="10" spans="1:13" s="18" customFormat="1" ht="30">
      <c r="A10" s="138" t="s">
        <v>78</v>
      </c>
      <c r="B10" s="138">
        <v>7</v>
      </c>
      <c r="C10" s="138" t="s">
        <v>81</v>
      </c>
      <c r="D10" s="107" t="s">
        <v>81</v>
      </c>
      <c r="E10" s="107" t="s">
        <v>81</v>
      </c>
      <c r="F10" s="107" t="s">
        <v>81</v>
      </c>
      <c r="G10" s="107" t="s">
        <v>81</v>
      </c>
      <c r="H10" s="107" t="s">
        <v>81</v>
      </c>
      <c r="I10" s="107" t="s">
        <v>81</v>
      </c>
      <c r="J10" s="138" t="s">
        <v>81</v>
      </c>
      <c r="K10" s="138" t="s">
        <v>81</v>
      </c>
      <c r="L10" s="138" t="s">
        <v>81</v>
      </c>
      <c r="M10" s="138" t="s">
        <v>81</v>
      </c>
    </row>
    <row r="11" spans="1:13" s="18" customFormat="1" ht="30">
      <c r="A11" s="788" t="s">
        <v>82</v>
      </c>
      <c r="B11" s="788"/>
      <c r="C11" s="788" t="s">
        <v>82</v>
      </c>
      <c r="D11" s="789" t="s">
        <v>82</v>
      </c>
      <c r="E11" s="789" t="s">
        <v>82</v>
      </c>
      <c r="F11" s="789" t="s">
        <v>82</v>
      </c>
      <c r="G11" s="789" t="s">
        <v>82</v>
      </c>
      <c r="H11" s="789" t="s">
        <v>82</v>
      </c>
      <c r="I11" s="789" t="s">
        <v>82</v>
      </c>
      <c r="J11" s="788" t="s">
        <v>82</v>
      </c>
      <c r="K11" s="788" t="s">
        <v>82</v>
      </c>
      <c r="L11" s="788" t="s">
        <v>82</v>
      </c>
      <c r="M11" s="788" t="s">
        <v>82</v>
      </c>
    </row>
    <row r="12" spans="1:13" s="18" customFormat="1" ht="30">
      <c r="A12" s="138" t="s">
        <v>83</v>
      </c>
      <c r="B12" s="138">
        <v>8</v>
      </c>
      <c r="C12" s="787">
        <v>1</v>
      </c>
      <c r="D12" s="107"/>
      <c r="E12" s="107"/>
      <c r="F12" s="107" t="str">
        <f>INDEX('Y12 CS'!$D$7:$D$271, MATCH(B12,'Y12 CS'!$B$7:$B$269,0))</f>
        <v>Data &amp; Information management</v>
      </c>
      <c r="G12" s="107" t="str">
        <f>INDEX('Y12 CS'!$E$7:$E$271, MATCH(B12,'Y12 CS'!$B$7:$B$269,0))</f>
        <v>1.3.2 Databases</v>
      </c>
      <c r="H12" s="107" t="str">
        <f>INDEX('Y13 CS'!$D$8:$D$238, MATCH(B12,'Y13 CS'!$B$8:$B$238,0))</f>
        <v>Computational Thinking</v>
      </c>
      <c r="I12" s="107" t="str">
        <f>INDEX('Y13 CS'!$E$8:$E$238, MATCH(B12,'Y13 CS'!$B$8:$B$238,0))</f>
        <v>3.0 NEA</v>
      </c>
      <c r="J12" s="107"/>
      <c r="K12" s="107"/>
      <c r="L12" s="107"/>
      <c r="M12" s="107"/>
    </row>
    <row r="13" spans="1:13" s="18" customFormat="1" ht="30" customHeight="1">
      <c r="A13" s="138" t="s">
        <v>83</v>
      </c>
      <c r="B13" s="138">
        <v>9</v>
      </c>
      <c r="C13" s="787">
        <v>2</v>
      </c>
      <c r="D13" s="107"/>
      <c r="E13" s="107"/>
      <c r="F13" s="107" t="str">
        <f>INDEX('Y12 CS'!$D$7:$D$271, MATCH(B13,'Y12 CS'!$B$7:$B$269,0))</f>
        <v>Data &amp; Information management</v>
      </c>
      <c r="G13" s="107" t="str">
        <f>INDEX('Y12 CS'!$E$7:$E$271, MATCH(B13,'Y12 CS'!$B$7:$B$269,0))</f>
        <v>1.3.2 Databases</v>
      </c>
      <c r="H13" s="107" t="str">
        <f>INDEX('Y13 CS'!$D$8:$D$238, MATCH(B13,'Y13 CS'!$B$8:$B$238,0))</f>
        <v>Computational Thinking</v>
      </c>
      <c r="I13" s="107" t="str">
        <f>INDEX('Y13 CS'!$E$8:$E$238, MATCH(B13,'Y13 CS'!$B$8:$B$238,0))</f>
        <v>3.0 NEA</v>
      </c>
      <c r="J13" s="107"/>
      <c r="K13" s="107"/>
      <c r="L13" s="107"/>
      <c r="M13" s="107"/>
    </row>
    <row r="14" spans="1:13" s="18" customFormat="1" ht="30" customHeight="1">
      <c r="A14" s="138" t="s">
        <v>83</v>
      </c>
      <c r="B14" s="138">
        <v>10</v>
      </c>
      <c r="C14" s="787">
        <v>3</v>
      </c>
      <c r="D14" s="107"/>
      <c r="E14" s="107"/>
      <c r="F14" s="107" t="str">
        <f>INDEX('Y12 CS'!$D$7:$D$271, MATCH(B14,'Y12 CS'!$B$7:$B$269,0))</f>
        <v>Data &amp; Information management</v>
      </c>
      <c r="G14" s="107" t="str">
        <f>INDEX('Y12 CS'!$E$7:$E$271, MATCH(B14,'Y12 CS'!$B$7:$B$269,0))</f>
        <v>1.3.2 Databases</v>
      </c>
      <c r="H14" s="107" t="str">
        <f>INDEX('Y13 CS'!$D$8:$D$238, MATCH(B14,'Y13 CS'!$B$8:$B$238,0))</f>
        <v>Computational Thinking</v>
      </c>
      <c r="I14" s="107" t="str">
        <f>INDEX('Y13 CS'!$E$8:$E$238, MATCH(B14,'Y13 CS'!$B$8:$B$238,0))</f>
        <v>3.0 NEA</v>
      </c>
      <c r="J14" s="107"/>
      <c r="K14" s="107"/>
      <c r="L14" s="107"/>
      <c r="M14" s="107"/>
    </row>
    <row r="15" spans="1:13" s="18" customFormat="1" ht="30" customHeight="1">
      <c r="A15" s="138" t="s">
        <v>83</v>
      </c>
      <c r="B15" s="138">
        <v>11</v>
      </c>
      <c r="C15" s="787">
        <v>4</v>
      </c>
      <c r="D15" s="107"/>
      <c r="E15" s="107"/>
      <c r="F15" s="107" t="str">
        <f>INDEX('Y12 CS'!$D$7:$D$271, MATCH(B15,'Y12 CS'!$B$7:$B$269,0))</f>
        <v>Data &amp; Information management</v>
      </c>
      <c r="G15" s="107" t="str">
        <f>INDEX('Y12 CS'!$E$7:$E$271, MATCH(B15,'Y12 CS'!$B$7:$B$269,0))</f>
        <v>1.3.2 Databases</v>
      </c>
      <c r="H15" s="107" t="str">
        <f>INDEX('Y13 CS'!$D$8:$D$238, MATCH(B15,'Y13 CS'!$B$8:$B$238,0))</f>
        <v>Computational Thinking</v>
      </c>
      <c r="I15" s="107" t="str">
        <f>INDEX('Y13 CS'!$E$8:$E$238, MATCH(B15,'Y13 CS'!$B$8:$B$238,0))</f>
        <v>3.0 NEA</v>
      </c>
      <c r="J15" s="107"/>
      <c r="K15" s="107"/>
      <c r="L15" s="107"/>
      <c r="M15" s="107"/>
    </row>
    <row r="16" spans="1:13" s="18" customFormat="1" ht="30" customHeight="1">
      <c r="A16" s="138" t="s">
        <v>83</v>
      </c>
      <c r="B16" s="138">
        <v>12</v>
      </c>
      <c r="C16" s="787">
        <v>5</v>
      </c>
      <c r="D16" s="107"/>
      <c r="E16" s="107"/>
      <c r="F16" s="107" t="str">
        <f>INDEX('Y12 CS'!$D$7:$D$271, MATCH(B16,'Y12 CS'!$B$7:$B$269,0))</f>
        <v>Digital Environments</v>
      </c>
      <c r="G16" s="107" t="str">
        <f>INDEX('Y12 CS'!$E$7:$E$271, MATCH(B16,'Y12 CS'!$B$7:$B$269,0))</f>
        <v>1.3.3 Networks</v>
      </c>
      <c r="H16" s="107" t="str">
        <f>INDEX('Y13 CS'!$D$8:$D$238, MATCH(B16,'Y13 CS'!$B$8:$B$238,0))</f>
        <v>Computational Thinking</v>
      </c>
      <c r="I16" s="107" t="str">
        <f>INDEX('Y13 CS'!$E$8:$E$238, MATCH(B16,'Y13 CS'!$B$8:$B$238,0))</f>
        <v>3.0 NEA</v>
      </c>
      <c r="J16" s="107"/>
      <c r="K16" s="107"/>
      <c r="L16" s="107"/>
      <c r="M16" s="107"/>
    </row>
    <row r="17" spans="1:13" s="18" customFormat="1" ht="30" customHeight="1">
      <c r="A17" s="138" t="s">
        <v>83</v>
      </c>
      <c r="B17" s="138">
        <v>13</v>
      </c>
      <c r="C17" s="787">
        <v>6</v>
      </c>
      <c r="D17" s="107"/>
      <c r="E17" s="107"/>
      <c r="F17" s="107" t="str">
        <f>INDEX('Y12 CS'!$D$7:$D$271, MATCH(B17,'Y12 CS'!$B$7:$B$269,0))</f>
        <v>Summative Assessment</v>
      </c>
      <c r="G17" s="107" t="str">
        <f>INDEX('Y12 CS'!$E$7:$E$271, MATCH(B17,'Y12 CS'!$B$7:$B$269,0))</f>
        <v>Summative assessment</v>
      </c>
      <c r="H17" s="107" t="str">
        <f>INDEX('Y13 CS'!$D$8:$D$238, MATCH(B17,'Y13 CS'!$B$8:$B$238,0))</f>
        <v>Computational Thinking</v>
      </c>
      <c r="I17" s="107" t="str">
        <f>INDEX('Y13 CS'!$E$8:$E$238, MATCH(B17,'Y13 CS'!$B$8:$B$238,0))</f>
        <v>3.0 NEA</v>
      </c>
      <c r="J17" s="107"/>
      <c r="K17" s="107"/>
      <c r="L17" s="107"/>
      <c r="M17" s="107"/>
    </row>
    <row r="18" spans="1:13" s="18" customFormat="1" ht="30" customHeight="1">
      <c r="A18" s="138" t="s">
        <v>83</v>
      </c>
      <c r="B18" s="138">
        <v>14</v>
      </c>
      <c r="C18" s="787">
        <v>7</v>
      </c>
      <c r="D18" s="107"/>
      <c r="E18" s="107"/>
      <c r="F18" s="107" t="str">
        <f>INDEX('Y12 CS'!$D$7:$D$271, MATCH(B18,'Y12 CS'!$B$7:$B$269,0))</f>
        <v>Digital Environments</v>
      </c>
      <c r="G18" s="107" t="str">
        <f>INDEX('Y12 CS'!$E$7:$E$271, MATCH(B18,'Y12 CS'!$B$7:$B$269,0))</f>
        <v>1.3.3 Networks</v>
      </c>
      <c r="H18" s="107" t="str">
        <f>INDEX('Y13 CS'!$D$8:$D$238, MATCH(B18,'Y13 CS'!$B$8:$B$238,0))</f>
        <v>Computational Thinking</v>
      </c>
      <c r="I18" s="107" t="str">
        <f>INDEX('Y13 CS'!$E$8:$E$238, MATCH(B18,'Y13 CS'!$B$8:$B$238,0))</f>
        <v>3.0 NEA</v>
      </c>
      <c r="J18" s="138"/>
      <c r="K18" s="138"/>
      <c r="L18" s="138"/>
      <c r="M18" s="138"/>
    </row>
    <row r="19" spans="1:13" s="18" customFormat="1" ht="15">
      <c r="A19" s="788" t="s">
        <v>84</v>
      </c>
      <c r="B19" s="788"/>
      <c r="C19" s="788" t="s">
        <v>84</v>
      </c>
      <c r="D19" s="788" t="s">
        <v>84</v>
      </c>
      <c r="E19" s="788" t="s">
        <v>84</v>
      </c>
      <c r="F19" s="788" t="s">
        <v>84</v>
      </c>
      <c r="G19" s="788" t="s">
        <v>84</v>
      </c>
      <c r="H19" s="788" t="s">
        <v>84</v>
      </c>
      <c r="I19" s="788" t="s">
        <v>84</v>
      </c>
      <c r="J19" s="788" t="s">
        <v>84</v>
      </c>
      <c r="K19" s="788" t="s">
        <v>84</v>
      </c>
      <c r="L19" s="788" t="s">
        <v>84</v>
      </c>
      <c r="M19" s="788" t="s">
        <v>84</v>
      </c>
    </row>
    <row r="20" spans="1:13" s="18" customFormat="1" ht="45" customHeight="1">
      <c r="A20" s="138" t="s">
        <v>85</v>
      </c>
      <c r="B20" s="138">
        <v>15</v>
      </c>
      <c r="C20" s="787">
        <v>1</v>
      </c>
      <c r="D20" s="107"/>
      <c r="E20" s="107"/>
      <c r="F20" s="107" t="str">
        <f>INDEX('Y12 CS'!$D$7:$D$271, MATCH(B20,'Y12 CS'!$B$7:$B$269,0))</f>
        <v>Digital Environments</v>
      </c>
      <c r="G20" s="107" t="str">
        <f>INDEX('Y12 CS'!$E$7:$E$271, MATCH(B20,'Y12 CS'!$B$7:$B$269,0))</f>
        <v>1.3.3 Networks</v>
      </c>
      <c r="H20" s="107" t="str">
        <f>INDEX('Y13 CS'!$D$8:$D$238, MATCH(B20,'Y13 CS'!$B$8:$B$238,0))</f>
        <v>Computational Thinking</v>
      </c>
      <c r="I20" s="107" t="str">
        <f>INDEX('Y13 CS'!$E$8:$E$238, MATCH(B20,'Y13 CS'!$B$8:$B$238,0))</f>
        <v>3.0 NEA</v>
      </c>
      <c r="J20" s="107"/>
      <c r="K20" s="107"/>
      <c r="L20" s="107"/>
      <c r="M20" s="107"/>
    </row>
    <row r="21" spans="1:13" s="18" customFormat="1" ht="35.25" customHeight="1">
      <c r="A21" s="138" t="s">
        <v>85</v>
      </c>
      <c r="B21" s="138">
        <v>16</v>
      </c>
      <c r="C21" s="787">
        <v>2</v>
      </c>
      <c r="D21" s="107"/>
      <c r="E21" s="107"/>
      <c r="F21" s="107" t="str">
        <f>INDEX('Y12 CS'!$D$7:$D$271, MATCH(B21,'Y12 CS'!$B$7:$B$269,0))</f>
        <v>Digital Environments</v>
      </c>
      <c r="G21" s="107" t="str">
        <f>INDEX('Y12 CS'!$E$7:$E$271, MATCH(B21,'Y12 CS'!$B$7:$B$269,0))</f>
        <v>1.3.3 Networks</v>
      </c>
      <c r="H21" s="107" t="str">
        <f>INDEX('Y13 CS'!$D$8:$D$238, MATCH(B21,'Y13 CS'!$B$8:$B$238,0))</f>
        <v>Computational Thinking</v>
      </c>
      <c r="I21" s="107" t="str">
        <f>INDEX('Y13 CS'!$E$8:$E$238, MATCH(B21,'Y13 CS'!$B$8:$B$238,0))</f>
        <v>3.3 Developing the solution</v>
      </c>
      <c r="J21" s="107"/>
      <c r="K21" s="107"/>
      <c r="L21" s="107"/>
      <c r="M21" s="107"/>
    </row>
    <row r="22" spans="1:13" s="18" customFormat="1" ht="35.25" customHeight="1">
      <c r="A22" s="138" t="s">
        <v>85</v>
      </c>
      <c r="B22" s="138">
        <v>17</v>
      </c>
      <c r="C22" s="787">
        <v>3</v>
      </c>
      <c r="D22" s="107"/>
      <c r="E22" s="107"/>
      <c r="F22" s="107" t="str">
        <f>INDEX('Y12 CS'!$D$7:$D$271, MATCH(B22,'Y12 CS'!$B$7:$B$269,0))</f>
        <v>Assessment</v>
      </c>
      <c r="G22" s="107" t="str">
        <f>INDEX('Y12 CS'!$E$7:$E$271, MATCH(B22,'Y12 CS'!$B$7:$B$269,0))</f>
        <v>Assessment</v>
      </c>
      <c r="H22" s="107" t="str">
        <f>INDEX('Y13 CS'!$D$8:$D$238, MATCH(B22,'Y13 CS'!$B$8:$B$238,0))</f>
        <v>Computational Thinking</v>
      </c>
      <c r="I22" s="107" t="str">
        <f>INDEX('Y13 CS'!$E$8:$E$238, MATCH(B22,'Y13 CS'!$B$8:$B$238,0))</f>
        <v>3.3 Developing the solution</v>
      </c>
      <c r="J22" s="107"/>
      <c r="K22" s="107"/>
      <c r="L22" s="107"/>
      <c r="M22" s="107"/>
    </row>
    <row r="23" spans="1:13" s="18" customFormat="1" ht="35.25" customHeight="1">
      <c r="A23" s="138" t="s">
        <v>85</v>
      </c>
      <c r="B23" s="138">
        <v>18</v>
      </c>
      <c r="C23" s="787">
        <v>4</v>
      </c>
      <c r="D23" s="107"/>
      <c r="E23" s="107"/>
      <c r="F23" s="107" t="str">
        <f>INDEX('Y12 CS'!$D$7:$D$271, MATCH(B23,'Y12 CS'!$B$7:$B$269,0))</f>
        <v>Digital Environments</v>
      </c>
      <c r="G23" s="107" t="str">
        <f>INDEX('Y12 CS'!$E$7:$E$271, MATCH(B23,'Y12 CS'!$B$7:$B$269,0))</f>
        <v>1.3.4 Web Technologies</v>
      </c>
      <c r="H23" s="107" t="str">
        <f>INDEX('Y13 CS'!$D$8:$D$238, MATCH(B23,'Y13 CS'!$B$8:$B$238,0))</f>
        <v>Computational Thinking</v>
      </c>
      <c r="I23" s="107" t="str">
        <f>INDEX('Y13 CS'!$E$8:$E$238, MATCH(B23,'Y13 CS'!$B$8:$B$238,0))</f>
        <v>3.3 Developing the solution</v>
      </c>
      <c r="J23" s="107"/>
      <c r="K23" s="107"/>
      <c r="L23" s="107"/>
      <c r="M23" s="107"/>
    </row>
    <row r="24" spans="1:13" s="18" customFormat="1" ht="35.25" customHeight="1">
      <c r="A24" s="138" t="s">
        <v>85</v>
      </c>
      <c r="B24" s="138">
        <v>19</v>
      </c>
      <c r="C24" s="787">
        <v>5</v>
      </c>
      <c r="D24" s="107"/>
      <c r="E24" s="107"/>
      <c r="F24" s="107" t="str">
        <f>INDEX('Y12 CS'!$D$7:$D$271, MATCH(B24,'Y12 CS'!$B$7:$B$269,0))</f>
        <v>Digital Environments</v>
      </c>
      <c r="G24" s="107" t="str">
        <f>INDEX('Y12 CS'!$E$7:$E$271, MATCH(B24,'Y12 CS'!$B$7:$B$269,0))</f>
        <v>1.3.4 Web Technologies</v>
      </c>
      <c r="H24" s="107" t="str">
        <f>INDEX('Y13 CS'!$D$8:$D$238, MATCH(B24,'Y13 CS'!$B$8:$B$238,0))</f>
        <v>Computational Thinking</v>
      </c>
      <c r="I24" s="107" t="str">
        <f>INDEX('Y13 CS'!$E$8:$E$238, MATCH(B24,'Y13 CS'!$B$8:$B$238,0))</f>
        <v>Mocks</v>
      </c>
      <c r="J24" s="107"/>
      <c r="K24" s="107"/>
      <c r="L24" s="107"/>
      <c r="M24" s="107"/>
    </row>
    <row r="25" spans="1:13" s="18" customFormat="1" ht="35.25" customHeight="1">
      <c r="A25" s="138" t="s">
        <v>85</v>
      </c>
      <c r="B25" s="138">
        <v>20</v>
      </c>
      <c r="C25" s="787">
        <v>6</v>
      </c>
      <c r="D25" s="107"/>
      <c r="E25" s="107"/>
      <c r="F25" s="107" t="str">
        <f>INDEX('Y12 CS'!$D$7:$D$271, MATCH(B25,'Y12 CS'!$B$7:$B$269,0))</f>
        <v>Digital Environments</v>
      </c>
      <c r="G25" s="107" t="str">
        <f>INDEX('Y12 CS'!$E$7:$E$271, MATCH(B25,'Y12 CS'!$B$7:$B$269,0))</f>
        <v>1.3.4 Web Technologies</v>
      </c>
      <c r="H25" s="107" t="str">
        <f>INDEX('Y13 CS'!$D$8:$D$238, MATCH(B25,'Y13 CS'!$B$8:$B$238,0))</f>
        <v>Computational Thinking</v>
      </c>
      <c r="I25" s="107" t="str">
        <f>INDEX('Y13 CS'!$E$8:$E$238, MATCH(B25,'Y13 CS'!$B$8:$B$238,0))</f>
        <v>3.3 Developing the solution</v>
      </c>
      <c r="J25" s="107"/>
      <c r="K25" s="107"/>
      <c r="L25" s="107"/>
      <c r="M25" s="107"/>
    </row>
    <row r="26" spans="1:13" s="18" customFormat="1" ht="30">
      <c r="A26" s="788" t="s">
        <v>86</v>
      </c>
      <c r="B26" s="788"/>
      <c r="C26" s="788" t="s">
        <v>86</v>
      </c>
      <c r="D26" s="788" t="s">
        <v>86</v>
      </c>
      <c r="E26" s="788" t="s">
        <v>86</v>
      </c>
      <c r="F26" s="788" t="s">
        <v>86</v>
      </c>
      <c r="G26" s="788" t="s">
        <v>86</v>
      </c>
      <c r="H26" s="788" t="s">
        <v>86</v>
      </c>
      <c r="I26" s="788" t="s">
        <v>86</v>
      </c>
      <c r="J26" s="788" t="s">
        <v>86</v>
      </c>
      <c r="K26" s="788" t="s">
        <v>86</v>
      </c>
      <c r="L26" s="788" t="s">
        <v>86</v>
      </c>
      <c r="M26" s="788" t="s">
        <v>86</v>
      </c>
    </row>
    <row r="27" spans="1:13" s="18" customFormat="1" ht="45" customHeight="1">
      <c r="A27" s="138" t="s">
        <v>87</v>
      </c>
      <c r="B27" s="138">
        <v>21</v>
      </c>
      <c r="C27" s="787">
        <v>1</v>
      </c>
      <c r="D27" s="107"/>
      <c r="E27" s="107"/>
      <c r="F27" s="107" t="str">
        <f>INDEX('Y12 CS'!$D$7:$D$271, MATCH(B27,'Y12 CS'!$B$7:$B$269,0))</f>
        <v>Digital Environments</v>
      </c>
      <c r="G27" s="107" t="str">
        <f>INDEX('Y12 CS'!$E$7:$E$271, MATCH(B27,'Y12 CS'!$B$7:$B$269,0))</f>
        <v>1.3.4 Web Technologies</v>
      </c>
      <c r="H27" s="107" t="str">
        <f>INDEX('Y13 CS'!$D$8:$D$238, MATCH(B27,'Y13 CS'!$B$8:$B$238,0))</f>
        <v>Computational Thinking</v>
      </c>
      <c r="I27" s="107" t="str">
        <f>INDEX('Y13 CS'!$E$8:$E$238, MATCH(B27,'Y13 CS'!$B$8:$B$238,0))</f>
        <v>3.3 Developing the solution</v>
      </c>
      <c r="J27" s="107"/>
      <c r="K27" s="107"/>
      <c r="L27" s="107"/>
      <c r="M27" s="107"/>
    </row>
    <row r="28" spans="1:13" s="18" customFormat="1" ht="31.5" customHeight="1">
      <c r="A28" s="138" t="s">
        <v>87</v>
      </c>
      <c r="B28" s="138">
        <v>22</v>
      </c>
      <c r="C28" s="787">
        <v>2</v>
      </c>
      <c r="D28" s="107"/>
      <c r="E28" s="107"/>
      <c r="F28" s="107" t="str">
        <f>INDEX('Y12 CS'!$D$7:$D$271, MATCH(B28,'Y12 CS'!$B$7:$B$269,0))</f>
        <v>Digital Environments</v>
      </c>
      <c r="G28" s="107" t="str">
        <f>INDEX('Y12 CS'!$E$7:$E$271, MATCH(B28,'Y12 CS'!$B$7:$B$269,0))</f>
        <v>1.3.4 Web Technologies</v>
      </c>
      <c r="H28" s="107" t="str">
        <f>INDEX('Y13 CS'!$D$8:$D$238, MATCH(B28,'Y13 CS'!$B$8:$B$238,0))</f>
        <v>Software Development</v>
      </c>
      <c r="I28" s="107" t="str">
        <f>INDEX('Y13 CS'!$E$8:$E$238, MATCH(B28,'Y13 CS'!$B$8:$B$238,0))</f>
        <v>Developing the solution</v>
      </c>
      <c r="J28" s="107"/>
      <c r="K28" s="107"/>
      <c r="L28" s="107"/>
      <c r="M28" s="107"/>
    </row>
    <row r="29" spans="1:13" s="18" customFormat="1" ht="31.5" customHeight="1">
      <c r="A29" s="138" t="s">
        <v>87</v>
      </c>
      <c r="B29" s="138">
        <v>23</v>
      </c>
      <c r="C29" s="787">
        <v>3</v>
      </c>
      <c r="D29" s="107"/>
      <c r="E29" s="107"/>
      <c r="F29" s="107" t="str">
        <f>INDEX('Y12 CS'!$D$7:$D$271, MATCH(B29,'Y12 CS'!$B$7:$B$269,0))</f>
        <v>Assessment</v>
      </c>
      <c r="G29" s="107" t="str">
        <f>INDEX('Y12 CS'!$E$7:$E$271, MATCH(B29,'Y12 CS'!$B$7:$B$269,0))</f>
        <v>Assessment</v>
      </c>
      <c r="H29" s="107" t="str">
        <f>INDEX('Y13 CS'!$D$8:$D$238, MATCH(B29,'Y13 CS'!$B$8:$B$238,0))</f>
        <v>Software Development</v>
      </c>
      <c r="I29" s="107" t="str">
        <f>INDEX('Y13 CS'!$E$8:$E$238, MATCH(B29,'Y13 CS'!$B$8:$B$238,0))</f>
        <v>Applying Iterative development process</v>
      </c>
      <c r="J29" s="107"/>
      <c r="K29" s="107"/>
      <c r="L29" s="107"/>
      <c r="M29" s="107"/>
    </row>
    <row r="30" spans="1:13" s="18" customFormat="1" ht="31.5" customHeight="1">
      <c r="A30" s="138" t="s">
        <v>87</v>
      </c>
      <c r="B30" s="138">
        <v>24</v>
      </c>
      <c r="C30" s="787">
        <v>4</v>
      </c>
      <c r="D30" s="107"/>
      <c r="E30" s="107"/>
      <c r="F30" s="107" t="str">
        <f>INDEX('Y12 CS'!$D$7:$D$271, MATCH(B30,'Y12 CS'!$B$7:$B$269,0))</f>
        <v>Review</v>
      </c>
      <c r="G30" s="107" t="str">
        <f>INDEX('Y12 CS'!$E$7:$E$271, MATCH(B30,'Y12 CS'!$B$7:$B$269,0))</f>
        <v>Corrections &amp; closing gaps</v>
      </c>
      <c r="H30" s="107" t="str">
        <f>INDEX('Y13 CS'!$D$8:$D$238, MATCH(B30,'Y13 CS'!$B$8:$B$238,0))</f>
        <v>Computational Thinking</v>
      </c>
      <c r="I30" s="107" t="str">
        <f>INDEX('Y13 CS'!$E$8:$E$238, MATCH(B30,'Y13 CS'!$B$8:$B$238,0))</f>
        <v>3.3 Testing to inform evaluation</v>
      </c>
      <c r="J30" s="107"/>
      <c r="K30" s="107"/>
      <c r="L30" s="107"/>
      <c r="M30" s="107"/>
    </row>
    <row r="31" spans="1:13" s="18" customFormat="1" ht="31.5" customHeight="1">
      <c r="A31" s="138" t="s">
        <v>87</v>
      </c>
      <c r="B31" s="138">
        <v>25</v>
      </c>
      <c r="C31" s="787">
        <v>5</v>
      </c>
      <c r="D31" s="107"/>
      <c r="E31" s="107"/>
      <c r="F31" s="107" t="str">
        <f>INDEX('Y12 CS'!$D$7:$D$271, MATCH(B31,'Y12 CS'!$B$7:$B$269,0))</f>
        <v>Review</v>
      </c>
      <c r="G31" s="107" t="str">
        <f>INDEX('Y12 CS'!$E$7:$E$271, MATCH(B31,'Y12 CS'!$B$7:$B$269,0))</f>
        <v>Revision Component 1</v>
      </c>
      <c r="H31" s="107" t="str">
        <f>INDEX('Y13 CS'!$D$8:$D$238, MATCH(B31,'Y13 CS'!$B$8:$B$238,0))</f>
        <v>Computational Thinking</v>
      </c>
      <c r="I31" s="107" t="str">
        <f>INDEX('Y13 CS'!$E$8:$E$238, MATCH(B31,'Y13 CS'!$B$8:$B$238,0))</f>
        <v>3.4 Describe the final product</v>
      </c>
      <c r="J31" s="107"/>
      <c r="K31" s="107"/>
      <c r="L31" s="107"/>
      <c r="M31" s="107"/>
    </row>
    <row r="32" spans="1:13" s="18" customFormat="1" ht="30">
      <c r="A32" s="788" t="s">
        <v>88</v>
      </c>
      <c r="B32" s="788"/>
      <c r="C32" s="788" t="s">
        <v>88</v>
      </c>
      <c r="D32" s="788" t="s">
        <v>88</v>
      </c>
      <c r="E32" s="788" t="s">
        <v>88</v>
      </c>
      <c r="F32" s="788" t="s">
        <v>88</v>
      </c>
      <c r="G32" s="788" t="s">
        <v>88</v>
      </c>
      <c r="H32" s="788" t="s">
        <v>88</v>
      </c>
      <c r="I32" s="788" t="s">
        <v>88</v>
      </c>
      <c r="J32" s="788" t="s">
        <v>88</v>
      </c>
      <c r="K32" s="788" t="s">
        <v>88</v>
      </c>
      <c r="L32" s="788" t="s">
        <v>88</v>
      </c>
      <c r="M32" s="788" t="s">
        <v>88</v>
      </c>
    </row>
    <row r="33" spans="1:13" s="18" customFormat="1" ht="45" customHeight="1">
      <c r="A33" s="138" t="s">
        <v>89</v>
      </c>
      <c r="B33" s="138">
        <v>26</v>
      </c>
      <c r="C33" s="787">
        <v>1</v>
      </c>
      <c r="D33" s="107"/>
      <c r="E33" s="107"/>
      <c r="F33" s="107" t="str">
        <f>INDEX('Y12 CS'!$D$7:$D$271, MATCH(B33,'Y12 CS'!$B$7:$B$269,0))</f>
        <v>Y12 MOCKS</v>
      </c>
      <c r="G33" s="107" t="str">
        <f>INDEX('Y12 CS'!$E$7:$E$271, MATCH(B33,'Y12 CS'!$B$7:$B$269,0))</f>
        <v>Y12 MOCKS</v>
      </c>
      <c r="H33" s="107" t="str">
        <f>INDEX('Y13 CS'!$D$8:$D$238, MATCH(B33,'Y13 CS'!$B$8:$B$238,0))</f>
        <v>Software Development</v>
      </c>
      <c r="I33" s="107" t="str">
        <f>INDEX('Y13 CS'!$E$8:$E$238, MATCH(B33,'Y13 CS'!$B$8:$B$238,0))</f>
        <v>3.4 Applying Iterative development process</v>
      </c>
      <c r="J33" s="107"/>
      <c r="K33" s="107"/>
      <c r="L33" s="107"/>
      <c r="M33" s="107"/>
    </row>
    <row r="34" spans="1:13" s="18" customFormat="1" ht="33" customHeight="1">
      <c r="A34" s="138" t="s">
        <v>89</v>
      </c>
      <c r="B34" s="138">
        <v>27</v>
      </c>
      <c r="C34" s="787">
        <v>2</v>
      </c>
      <c r="D34" s="107"/>
      <c r="E34" s="107"/>
      <c r="F34" s="107" t="str">
        <f>INDEX('Y12 CS'!$D$7:$D$271, MATCH(B34,'Y12 CS'!$B$7:$B$269,0))</f>
        <v>Computational Thinking</v>
      </c>
      <c r="G34" s="107" t="str">
        <f>INDEX('Y12 CS'!$E$7:$E$271, MATCH(B34,'Y12 CS'!$B$7:$B$269,0))</f>
        <v>DIRT Redraft Mock Paper</v>
      </c>
      <c r="H34" s="107" t="str">
        <f>INDEX('Y13 CS'!$D$8:$D$238, MATCH(B34,'Y13 CS'!$B$8:$B$238,0))</f>
        <v>Computational Thinking</v>
      </c>
      <c r="I34" s="107" t="str">
        <f>INDEX('Y13 CS'!$E$8:$E$238, MATCH(B34,'Y13 CS'!$B$8:$B$238,0))</f>
        <v>1.2.1 Types of programming language</v>
      </c>
      <c r="J34" s="107"/>
      <c r="K34" s="107"/>
      <c r="L34" s="107"/>
      <c r="M34" s="107"/>
    </row>
    <row r="35" spans="1:13" s="18" customFormat="1" ht="33" customHeight="1">
      <c r="A35" s="138" t="s">
        <v>89</v>
      </c>
      <c r="B35" s="138">
        <v>28</v>
      </c>
      <c r="C35" s="787">
        <v>3</v>
      </c>
      <c r="D35" s="107"/>
      <c r="E35" s="107"/>
      <c r="F35" s="107" t="str">
        <f>INDEX('Y12 CS'!$D$7:$D$271, MATCH(B35,'Y12 CS'!$B$7:$B$269,0))</f>
        <v>Digital Environments</v>
      </c>
      <c r="G35" s="107" t="str">
        <f>INDEX('Y12 CS'!$E$7:$E$271, MATCH(B35,'Y12 CS'!$B$7:$B$269,0))</f>
        <v>1.2.1 Systems Software</v>
      </c>
      <c r="H35" s="107" t="str">
        <f>INDEX('Y13 CS'!$D$8:$D$238, MATCH(B35,'Y13 CS'!$B$8:$B$238,0))</f>
        <v>Digital Environments</v>
      </c>
      <c r="I35" s="107" t="str">
        <f>INDEX('Y13 CS'!$E$8:$E$238, MATCH(B35,'Y13 CS'!$B$8:$B$238,0))</f>
        <v>1.1 revision</v>
      </c>
      <c r="J35" s="107"/>
      <c r="K35" s="107"/>
      <c r="L35" s="107"/>
      <c r="M35" s="107"/>
    </row>
    <row r="36" spans="1:13" s="18" customFormat="1" ht="33" customHeight="1">
      <c r="A36" s="138" t="s">
        <v>89</v>
      </c>
      <c r="B36" s="138">
        <v>29</v>
      </c>
      <c r="C36" s="787">
        <v>4</v>
      </c>
      <c r="D36" s="107"/>
      <c r="E36" s="107"/>
      <c r="F36" s="107" t="str">
        <f>INDEX('Y12 CS'!$D$7:$D$271, MATCH(B36,'Y12 CS'!$B$7:$B$269,0))</f>
        <v>Digital Environments</v>
      </c>
      <c r="G36" s="107" t="str">
        <f>INDEX('Y12 CS'!$E$7:$E$271, MATCH(B36,'Y12 CS'!$B$7:$B$269,0))</f>
        <v>1.2.1 Systems Software</v>
      </c>
      <c r="H36" s="107" t="str">
        <f>INDEX('Y13 CS'!$D$8:$D$238, MATCH(B36,'Y13 CS'!$B$8:$B$238,0))</f>
        <v>Computational Thinking</v>
      </c>
      <c r="I36" s="107" t="str">
        <f>INDEX('Y13 CS'!$E$8:$E$238, MATCH(B36,'Y13 CS'!$B$8:$B$238,0))</f>
        <v>2.1 revision</v>
      </c>
      <c r="J36" s="107"/>
      <c r="K36" s="107"/>
      <c r="L36" s="107"/>
      <c r="M36" s="107"/>
    </row>
    <row r="37" spans="1:13" s="18" customFormat="1" ht="33" customHeight="1">
      <c r="A37" s="138" t="s">
        <v>89</v>
      </c>
      <c r="B37" s="138">
        <v>30</v>
      </c>
      <c r="C37" s="787">
        <v>5</v>
      </c>
      <c r="D37" s="107"/>
      <c r="E37" s="107"/>
      <c r="F37" s="107" t="str">
        <f>INDEX('Y12 CS'!$D$7:$D$271, MATCH(B37,'Y12 CS'!$B$7:$B$269,0))</f>
        <v>Digital Environments</v>
      </c>
      <c r="G37" s="107" t="str">
        <f>INDEX('Y12 CS'!$E$7:$E$271, MATCH(B37,'Y12 CS'!$B$7:$B$269,0))</f>
        <v>1.2.1 Systems Software</v>
      </c>
      <c r="H37" s="107" t="str">
        <f>INDEX('Y13 CS'!$D$8:$D$238, MATCH(B37,'Y13 CS'!$B$8:$B$238,0))</f>
        <v>Personal Assessment</v>
      </c>
      <c r="I37" s="107" t="str">
        <f>INDEX('Y13 CS'!$E$8:$E$238, MATCH(B37,'Y13 CS'!$B$8:$B$238,0))</f>
        <v>Paper 2 assessment</v>
      </c>
      <c r="J37" s="107"/>
      <c r="K37" s="107"/>
      <c r="L37" s="107"/>
      <c r="M37" s="107"/>
    </row>
    <row r="38" spans="1:13" s="18" customFormat="1" ht="33" customHeight="1">
      <c r="A38" s="138" t="s">
        <v>89</v>
      </c>
      <c r="B38" s="138">
        <v>31</v>
      </c>
      <c r="C38" s="787">
        <v>6</v>
      </c>
      <c r="D38" s="107"/>
      <c r="E38" s="107"/>
      <c r="F38" s="107" t="str">
        <f>INDEX('Y12 CS'!$D$7:$D$271, MATCH(B38,'Y12 CS'!$B$7:$B$269,0))</f>
        <v>Digital Environments</v>
      </c>
      <c r="G38" s="107" t="str">
        <f>INDEX('Y12 CS'!$E$7:$E$271, MATCH(B38,'Y12 CS'!$B$7:$B$269,0))</f>
        <v>1.2.1 Systems Software</v>
      </c>
      <c r="H38" s="107" t="str">
        <f>INDEX('Y13 CS'!$D$8:$D$238, MATCH(B38,'Y13 CS'!$B$8:$B$238,0))</f>
        <v>Software Development</v>
      </c>
      <c r="I38" s="107" t="str">
        <f>INDEX('Y13 CS'!$E$8:$E$238, MATCH(B38,'Y13 CS'!$B$8:$B$238,0))</f>
        <v>Revision- Programming techniques</v>
      </c>
      <c r="J38" s="107"/>
      <c r="K38" s="107"/>
      <c r="L38" s="107"/>
      <c r="M38" s="107"/>
    </row>
    <row r="39" spans="1:13" s="18" customFormat="1" ht="30">
      <c r="A39" s="788" t="s">
        <v>82</v>
      </c>
      <c r="B39" s="788"/>
      <c r="C39" s="788" t="s">
        <v>82</v>
      </c>
      <c r="D39" s="788" t="s">
        <v>82</v>
      </c>
      <c r="E39" s="788" t="s">
        <v>82</v>
      </c>
      <c r="F39" s="788" t="s">
        <v>82</v>
      </c>
      <c r="G39" s="788" t="s">
        <v>82</v>
      </c>
      <c r="H39" s="788" t="s">
        <v>82</v>
      </c>
      <c r="I39" s="788" t="s">
        <v>82</v>
      </c>
      <c r="J39" s="788" t="s">
        <v>82</v>
      </c>
      <c r="K39" s="788" t="s">
        <v>82</v>
      </c>
      <c r="L39" s="788" t="s">
        <v>82</v>
      </c>
      <c r="M39" s="788" t="s">
        <v>82</v>
      </c>
    </row>
    <row r="40" spans="1:13" s="18" customFormat="1" ht="30" customHeight="1">
      <c r="A40" s="138" t="s">
        <v>90</v>
      </c>
      <c r="B40" s="138">
        <v>32</v>
      </c>
      <c r="C40" s="787">
        <v>1</v>
      </c>
      <c r="D40" s="107"/>
      <c r="E40" s="107"/>
      <c r="F40" s="107" t="str">
        <f>INDEX('Y12 CS'!$D$7:$D$271, MATCH(B40,'Y12 CS'!$B$7:$B$269,0))</f>
        <v>Digital Environments</v>
      </c>
      <c r="G40" s="107" t="str">
        <f>INDEX('Y12 CS'!$E$7:$E$271, MATCH(B40,'Y12 CS'!$B$7:$B$269,0))</f>
        <v>1.2.1 Systems Software</v>
      </c>
      <c r="H40" s="789"/>
      <c r="I40" s="789"/>
      <c r="J40" s="107"/>
      <c r="K40" s="107"/>
      <c r="L40" s="107"/>
      <c r="M40" s="107"/>
    </row>
    <row r="41" spans="1:13" s="18" customFormat="1" ht="30" customHeight="1">
      <c r="A41" s="138" t="s">
        <v>90</v>
      </c>
      <c r="B41" s="138">
        <v>33</v>
      </c>
      <c r="C41" s="787">
        <v>2</v>
      </c>
      <c r="D41" s="107"/>
      <c r="E41" s="107"/>
      <c r="F41" s="107" t="str">
        <f>INDEX('Y12 CS'!$D$7:$D$271, MATCH(B41,'Y12 CS'!$B$7:$B$269,0))</f>
        <v>Computational Thinking</v>
      </c>
      <c r="G41" s="107" t="str">
        <f>INDEX('Y12 CS'!$E$7:$E$271, MATCH(B41,'Y12 CS'!$B$7:$B$269,0))</f>
        <v>3.0 NEA</v>
      </c>
      <c r="H41" s="789"/>
      <c r="I41" s="789"/>
      <c r="J41" s="107"/>
      <c r="K41" s="107"/>
      <c r="L41" s="107"/>
      <c r="M41" s="107"/>
    </row>
    <row r="42" spans="1:13" s="18" customFormat="1" ht="30" customHeight="1">
      <c r="A42" s="138" t="s">
        <v>90</v>
      </c>
      <c r="B42" s="138">
        <v>34</v>
      </c>
      <c r="C42" s="787">
        <v>3</v>
      </c>
      <c r="D42" s="107"/>
      <c r="E42" s="107"/>
      <c r="F42" s="107" t="str">
        <f>INDEX('Y12 CS'!$D$7:$D$271, MATCH(B42,'Y12 CS'!$B$7:$B$269,0))</f>
        <v>Computational Thinking</v>
      </c>
      <c r="G42" s="107" t="str">
        <f>INDEX('Y12 CS'!$E$7:$E$271, MATCH(B42,'Y12 CS'!$B$7:$B$269,0))</f>
        <v>3.0 NEA</v>
      </c>
      <c r="H42" s="789"/>
      <c r="I42" s="789"/>
      <c r="J42" s="107"/>
      <c r="K42" s="107"/>
      <c r="L42" s="107"/>
      <c r="M42" s="107"/>
    </row>
    <row r="43" spans="1:13" s="18" customFormat="1" ht="30" customHeight="1">
      <c r="A43" s="138" t="s">
        <v>90</v>
      </c>
      <c r="B43" s="138">
        <v>35</v>
      </c>
      <c r="C43" s="787">
        <v>4</v>
      </c>
      <c r="D43" s="107"/>
      <c r="E43" s="107"/>
      <c r="F43" s="107" t="str">
        <f>INDEX('Y12 CS'!$D$7:$D$271, MATCH(B43,'Y12 CS'!$B$7:$B$269,0))</f>
        <v>Computational Thinking</v>
      </c>
      <c r="G43" s="107" t="str">
        <f>INDEX('Y12 CS'!$E$7:$E$271, MATCH(B43,'Y12 CS'!$B$7:$B$269,0))</f>
        <v>3.0 NEA</v>
      </c>
      <c r="H43" s="789"/>
      <c r="I43" s="789"/>
      <c r="J43" s="107"/>
      <c r="K43" s="107"/>
      <c r="L43" s="107"/>
      <c r="M43" s="107"/>
    </row>
    <row r="44" spans="1:13" s="18" customFormat="1" ht="30" customHeight="1">
      <c r="A44" s="138" t="s">
        <v>90</v>
      </c>
      <c r="B44" s="138">
        <v>36</v>
      </c>
      <c r="C44" s="787">
        <v>5</v>
      </c>
      <c r="D44" s="107"/>
      <c r="E44" s="107"/>
      <c r="F44" s="107" t="str">
        <f>INDEX('Y12 CS'!$D$7:$D$271, MATCH(B44,'Y12 CS'!$B$7:$B$269,0))</f>
        <v>Computational Thinking</v>
      </c>
      <c r="G44" s="107" t="str">
        <f>INDEX('Y12 CS'!$E$7:$E$271, MATCH(B44,'Y12 CS'!$B$7:$B$269,0))</f>
        <v>3.0 NEA</v>
      </c>
      <c r="H44" s="789"/>
      <c r="I44" s="789"/>
      <c r="J44" s="107"/>
      <c r="K44" s="107"/>
      <c r="L44" s="107"/>
      <c r="M44" s="107"/>
    </row>
    <row r="45" spans="1:13" s="18" customFormat="1" ht="30" customHeight="1">
      <c r="A45" s="138" t="s">
        <v>90</v>
      </c>
      <c r="B45" s="138">
        <v>37</v>
      </c>
      <c r="C45" s="787">
        <v>6</v>
      </c>
      <c r="D45" s="107"/>
      <c r="E45" s="107"/>
      <c r="F45" s="789"/>
      <c r="G45" s="789">
        <f>INDEX('Y12 CS'!$E$7:$E$271, MATCH(B45,'Y12 CS'!$B$7:$B$269,0))</f>
        <v>0</v>
      </c>
      <c r="H45" s="789"/>
      <c r="I45" s="789"/>
      <c r="J45" s="107"/>
      <c r="K45" s="107"/>
      <c r="L45" s="107"/>
      <c r="M45" s="107"/>
    </row>
    <row r="46" spans="1:13" s="18" customFormat="1" ht="30" customHeight="1">
      <c r="A46" s="138" t="s">
        <v>90</v>
      </c>
      <c r="B46" s="138">
        <v>38</v>
      </c>
      <c r="C46" s="787">
        <v>7</v>
      </c>
      <c r="D46" s="107"/>
      <c r="E46" s="107"/>
      <c r="F46" s="789"/>
      <c r="G46" s="789">
        <f>INDEX('Y12 CS'!$E$7:$E$271, MATCH(B46,'Y12 CS'!$B$7:$B$269,0))</f>
        <v>0</v>
      </c>
      <c r="H46" s="789"/>
      <c r="I46" s="789"/>
      <c r="J46" s="107"/>
      <c r="K46" s="107"/>
      <c r="L46" s="107"/>
      <c r="M46" s="107"/>
    </row>
  </sheetData>
  <sheetProtection algorithmName="SHA-512" hashValue="RZ87cT3TJrKbKu5g+FMnkuwSnRxbBZQp1/F0fjjPfW3ISZ1l9Ti0DXt3qS0sAbyILnCdms5yo96qd+WidasHFA==" saltValue="P2D8HAZZo2rC6GudCHNJfQ==" spinCount="100000" sheet="1" objects="1" scenarios="1" selectLockedCells="1" selectUnlockedCells="1"/>
  <mergeCells count="3">
    <mergeCell ref="J1:K1"/>
    <mergeCell ref="L1:M1"/>
    <mergeCell ref="D1:E1"/>
  </mergeCells>
  <conditionalFormatting sqref="F1:F44">
    <cfRule type="containsText" dxfId="85" priority="7" operator="containsText" text="Business Context">
      <formula>NOT(ISERROR(SEARCH("Business Context",F1)))</formula>
    </cfRule>
    <cfRule type="containsText" dxfId="84" priority="8" operator="containsText" text="Legal &amp; Ethics">
      <formula>NOT(ISERROR(SEARCH("Legal &amp; Ethics",F1)))</formula>
    </cfRule>
    <cfRule type="containsText" dxfId="83" priority="9" operator="containsText" text="Digital Environments">
      <formula>NOT(ISERROR(SEARCH("Digital Environments",F1)))</formula>
    </cfRule>
    <cfRule type="containsText" dxfId="82" priority="10" operator="containsText" text="Data &amp; Information management">
      <formula>NOT(ISERROR(SEARCH("Data &amp; Information management",F1)))</formula>
    </cfRule>
    <cfRule type="containsText" dxfId="81" priority="11" operator="containsText" text="Software Development">
      <formula>NOT(ISERROR(SEARCH("Software Development",F1)))</formula>
    </cfRule>
    <cfRule type="containsText" dxfId="80" priority="12" operator="containsText" text="Computational Thinking">
      <formula>NOT(ISERROR(SEARCH("Computational Thinking",F1)))</formula>
    </cfRule>
  </conditionalFormatting>
  <conditionalFormatting sqref="H1:H39">
    <cfRule type="containsText" dxfId="79" priority="1" operator="containsText" text="Business Context">
      <formula>NOT(ISERROR(SEARCH("Business Context",H1)))</formula>
    </cfRule>
    <cfRule type="containsText" dxfId="78" priority="2" operator="containsText" text="Legal &amp; Ethics">
      <formula>NOT(ISERROR(SEARCH("Legal &amp; Ethics",H1)))</formula>
    </cfRule>
    <cfRule type="containsText" dxfId="77" priority="3" operator="containsText" text="Digital Environments">
      <formula>NOT(ISERROR(SEARCH("Digital Environments",H1)))</formula>
    </cfRule>
    <cfRule type="containsText" dxfId="76" priority="4" operator="containsText" text="Data &amp; Information management">
      <formula>NOT(ISERROR(SEARCH("Data &amp; Information management",H1)))</formula>
    </cfRule>
    <cfRule type="containsText" dxfId="75" priority="5" operator="containsText" text="Software Development">
      <formula>NOT(ISERROR(SEARCH("Software Development",H1)))</formula>
    </cfRule>
    <cfRule type="containsText" dxfId="74" priority="6" operator="containsText" text="Computational Thinking">
      <formula>NOT(ISERROR(SEARCH("Computational Thinking",H1)))</formula>
    </cfRule>
  </conditionalFormatting>
  <pageMargins left="0.25" right="0.25"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1"/>
  <sheetViews>
    <sheetView workbookViewId="0">
      <selection activeCell="B125" sqref="B125"/>
    </sheetView>
  </sheetViews>
  <sheetFormatPr baseColWidth="10" defaultColWidth="11" defaultRowHeight="16"/>
  <cols>
    <col min="3" max="3" width="18.1640625" customWidth="1"/>
    <col min="4" max="4" width="71.1640625" customWidth="1"/>
    <col min="5" max="5" width="19.1640625" customWidth="1"/>
    <col min="6" max="6" width="62" customWidth="1"/>
  </cols>
  <sheetData>
    <row r="1" spans="1:6" ht="38.25" customHeight="1">
      <c r="A1" s="155"/>
      <c r="B1" s="155"/>
      <c r="C1" s="824" t="s">
        <v>91</v>
      </c>
      <c r="D1" s="824"/>
      <c r="E1" s="824" t="s">
        <v>92</v>
      </c>
      <c r="F1" s="824"/>
    </row>
    <row r="2" spans="1:6">
      <c r="A2" s="156" t="s">
        <v>93</v>
      </c>
      <c r="B2" s="157" t="s">
        <v>94</v>
      </c>
      <c r="C2" s="157" t="s">
        <v>76</v>
      </c>
      <c r="D2" s="156" t="s">
        <v>95</v>
      </c>
      <c r="E2" s="157" t="s">
        <v>76</v>
      </c>
      <c r="F2" s="156" t="s">
        <v>95</v>
      </c>
    </row>
    <row r="3" spans="1:6" ht="38.25" customHeight="1">
      <c r="A3" s="159"/>
      <c r="B3" s="159"/>
      <c r="C3" s="620" t="s">
        <v>78</v>
      </c>
      <c r="D3" s="159"/>
      <c r="E3" s="159"/>
      <c r="F3" s="159"/>
    </row>
    <row r="4" spans="1:6">
      <c r="A4" s="821">
        <v>1</v>
      </c>
      <c r="B4" s="591">
        <v>1</v>
      </c>
      <c r="C4" s="170"/>
      <c r="D4" s="170"/>
      <c r="E4" s="171">
        <f>'Y13 2023-2024'!D4</f>
        <v>0</v>
      </c>
      <c r="F4" s="171">
        <f>'Y13 2023-2024'!F4</f>
        <v>0</v>
      </c>
    </row>
    <row r="5" spans="1:6" ht="32">
      <c r="A5" s="821"/>
      <c r="B5" s="591">
        <v>2</v>
      </c>
      <c r="C5" s="170" t="e">
        <f>#REF!</f>
        <v>#REF!</v>
      </c>
      <c r="D5" s="170" t="e">
        <f>#REF!</f>
        <v>#REF!</v>
      </c>
      <c r="E5" s="171" t="str">
        <f>'Y13 2023-2024'!D5</f>
        <v>computational Methods</v>
      </c>
      <c r="F5" s="171" t="str">
        <f>'Y13 2023-2024'!F5</f>
        <v>Thinking Ahead
NEA</v>
      </c>
    </row>
    <row r="6" spans="1:6" ht="32">
      <c r="A6" s="821"/>
      <c r="B6" s="591">
        <v>3</v>
      </c>
      <c r="C6" s="170" t="e">
        <f>#REF!</f>
        <v>#REF!</v>
      </c>
      <c r="D6" s="170" t="e">
        <f>#REF!</f>
        <v>#REF!</v>
      </c>
      <c r="E6" s="171" t="str">
        <f>'Y13 2023-2024'!D6</f>
        <v>computational Methods</v>
      </c>
      <c r="F6" s="171" t="str">
        <f>'Y13 2023-2024'!F6</f>
        <v>Thinking Abstractly
NEA</v>
      </c>
    </row>
    <row r="7" spans="1:6" ht="32">
      <c r="A7" s="821"/>
      <c r="B7" s="591">
        <v>4</v>
      </c>
      <c r="C7" s="170" t="e">
        <f>#REF!</f>
        <v>#REF!</v>
      </c>
      <c r="D7" s="170" t="e">
        <f>#REF!</f>
        <v>#REF!</v>
      </c>
      <c r="E7" s="171" t="str">
        <f>'Y13 2023-2024'!D7</f>
        <v>computational Methods</v>
      </c>
      <c r="F7" s="171" t="str">
        <f>'Y13 2023-2024'!F7</f>
        <v>Thinking Abstractly / Programming Fundamentals</v>
      </c>
    </row>
    <row r="8" spans="1:6">
      <c r="A8" s="821"/>
      <c r="B8" s="591"/>
      <c r="C8" s="170"/>
      <c r="D8" s="170"/>
      <c r="E8" s="171"/>
      <c r="F8" s="171"/>
    </row>
    <row r="9" spans="1:6" ht="32">
      <c r="A9" s="821"/>
      <c r="B9" s="591">
        <v>5</v>
      </c>
      <c r="C9" s="170" t="e">
        <f>#REF!</f>
        <v>#REF!</v>
      </c>
      <c r="D9" s="170" t="e">
        <f>#REF!</f>
        <v>#REF!</v>
      </c>
      <c r="E9" s="171" t="str">
        <f>'Y13 2023-2024'!D8</f>
        <v>computational Methods</v>
      </c>
      <c r="F9" s="171" t="str">
        <f>'Y13 2023-2024'!F8</f>
        <v>Thinking Procedurally
NEA</v>
      </c>
    </row>
    <row r="10" spans="1:6" ht="32">
      <c r="A10" s="821">
        <v>2</v>
      </c>
      <c r="B10" s="591">
        <v>1</v>
      </c>
      <c r="C10" s="170" t="e">
        <f>#REF!</f>
        <v>#REF!</v>
      </c>
      <c r="D10" s="170" t="e">
        <f>#REF!</f>
        <v>#REF!</v>
      </c>
      <c r="E10" s="171" t="str">
        <f>'Y13 2023-2024'!D9</f>
        <v>computational Methods</v>
      </c>
      <c r="F10" s="171" t="str">
        <f>'Y13 2023-2024'!F9</f>
        <v>Baseline Assessment</v>
      </c>
    </row>
    <row r="11" spans="1:6" ht="32">
      <c r="A11" s="821"/>
      <c r="B11" s="591">
        <v>2</v>
      </c>
      <c r="C11" s="170" t="e">
        <f>#REF!</f>
        <v>#REF!</v>
      </c>
      <c r="D11" s="170" t="e">
        <f>#REF!</f>
        <v>#REF!</v>
      </c>
      <c r="E11" s="171" t="str">
        <f>'Y13 2023-2024'!D10</f>
        <v>computational Methods</v>
      </c>
      <c r="F11" s="171" t="str">
        <f>'Y13 2023-2024'!F10</f>
        <v>2.3.1 Algorithms</v>
      </c>
    </row>
    <row r="12" spans="1:6" ht="32">
      <c r="A12" s="821"/>
      <c r="B12" s="591">
        <v>3</v>
      </c>
      <c r="C12" s="170" t="e">
        <f>#REF!</f>
        <v>#REF!</v>
      </c>
      <c r="D12" s="170" t="e">
        <f>#REF!</f>
        <v>#REF!</v>
      </c>
      <c r="E12" s="171" t="str">
        <f>'Y13 2023-2024'!D11</f>
        <v>computational Methods</v>
      </c>
      <c r="F12" s="171" t="str">
        <f>'Y13 2023-2024'!F11</f>
        <v>2.3.1 Algorithms</v>
      </c>
    </row>
    <row r="13" spans="1:6" ht="32">
      <c r="A13" s="821"/>
      <c r="B13" s="591">
        <v>4</v>
      </c>
      <c r="C13" s="170" t="e">
        <f>#REF!</f>
        <v>#REF!</v>
      </c>
      <c r="D13" s="170" t="e">
        <f>#REF!</f>
        <v>#REF!</v>
      </c>
      <c r="E13" s="171" t="str">
        <f>'Y13 2023-2024'!D12</f>
        <v>computational Methods</v>
      </c>
      <c r="F13" s="171" t="str">
        <f>'Y13 2023-2024'!F12</f>
        <v>Computational thinking
NEA</v>
      </c>
    </row>
    <row r="14" spans="1:6">
      <c r="A14" s="821"/>
      <c r="B14" s="591"/>
      <c r="C14" s="170"/>
      <c r="D14" s="170"/>
      <c r="E14" s="171"/>
      <c r="F14" s="171"/>
    </row>
    <row r="15" spans="1:6" ht="32">
      <c r="A15" s="821"/>
      <c r="B15" s="591">
        <v>5</v>
      </c>
      <c r="C15" s="170" t="e">
        <f>#REF!</f>
        <v>#REF!</v>
      </c>
      <c r="D15" s="170" t="e">
        <f>#REF!</f>
        <v>#REF!</v>
      </c>
      <c r="E15" s="171" t="str">
        <f>'Y13 2023-2024'!D13</f>
        <v>computational Methods</v>
      </c>
      <c r="F15" s="171" t="str">
        <f>'Y13 2023-2024'!F13</f>
        <v>Computational thinking
NEA</v>
      </c>
    </row>
    <row r="16" spans="1:6" ht="32">
      <c r="A16" s="821">
        <v>3</v>
      </c>
      <c r="B16" s="591">
        <v>1</v>
      </c>
      <c r="C16" s="170" t="e">
        <f>#REF!</f>
        <v>#REF!</v>
      </c>
      <c r="D16" s="170" t="e">
        <f>#REF!</f>
        <v>#REF!</v>
      </c>
      <c r="E16" s="171" t="str">
        <f>'Y13 2023-2024'!D14</f>
        <v>computational Methods</v>
      </c>
      <c r="F16" s="171" t="str">
        <f>'Y13 2023-2024'!F14</f>
        <v>3.0 NEA</v>
      </c>
    </row>
    <row r="17" spans="1:6" ht="32">
      <c r="A17" s="821"/>
      <c r="B17" s="591">
        <v>2</v>
      </c>
      <c r="C17" s="170" t="e">
        <f>#REF!</f>
        <v>#REF!</v>
      </c>
      <c r="D17" s="170" t="e">
        <f>#REF!</f>
        <v>#REF!</v>
      </c>
      <c r="E17" s="171" t="str">
        <f>'Y13 2023-2024'!D15</f>
        <v>computational Methods</v>
      </c>
      <c r="F17" s="171" t="str">
        <f>'Y13 2023-2024'!F15</f>
        <v>2.3.1 Algorithms</v>
      </c>
    </row>
    <row r="18" spans="1:6" ht="32">
      <c r="A18" s="821"/>
      <c r="B18" s="591">
        <v>3</v>
      </c>
      <c r="C18" s="170" t="e">
        <f>#REF!</f>
        <v>#REF!</v>
      </c>
      <c r="D18" s="170" t="e">
        <f>#REF!</f>
        <v>#REF!</v>
      </c>
      <c r="E18" s="171" t="str">
        <f>'Y13 2023-2024'!D16</f>
        <v>computational Methods</v>
      </c>
      <c r="F18" s="171" t="str">
        <f>'Y13 2023-2024'!F16</f>
        <v>2.3.1 Algorithms</v>
      </c>
    </row>
    <row r="19" spans="1:6" ht="32">
      <c r="A19" s="821"/>
      <c r="B19" s="591">
        <v>4</v>
      </c>
      <c r="C19" s="170" t="e">
        <f>#REF!</f>
        <v>#REF!</v>
      </c>
      <c r="D19" s="170" t="e">
        <f>#REF!</f>
        <v>#REF!</v>
      </c>
      <c r="E19" s="171" t="str">
        <f>'Y13 2023-2024'!D17</f>
        <v>computational Methods</v>
      </c>
      <c r="F19" s="171" t="str">
        <f>'Y13 2023-2024'!F17</f>
        <v>3.0 NEA</v>
      </c>
    </row>
    <row r="20" spans="1:6">
      <c r="A20" s="821"/>
      <c r="B20" s="591"/>
      <c r="C20" s="170"/>
      <c r="D20" s="170"/>
      <c r="E20" s="171"/>
      <c r="F20" s="171"/>
    </row>
    <row r="21" spans="1:6" ht="32">
      <c r="A21" s="821"/>
      <c r="B21" s="591">
        <v>5</v>
      </c>
      <c r="C21" s="170" t="e">
        <f>#REF!</f>
        <v>#REF!</v>
      </c>
      <c r="D21" s="170" t="e">
        <f>#REF!</f>
        <v>#REF!</v>
      </c>
      <c r="E21" s="171" t="str">
        <f>'Y13 2023-2024'!D18</f>
        <v>computational Methods</v>
      </c>
      <c r="F21" s="171" t="str">
        <f>'Y13 2023-2024'!F18</f>
        <v>3.0 NEA</v>
      </c>
    </row>
    <row r="22" spans="1:6" ht="32">
      <c r="A22" s="821">
        <v>4</v>
      </c>
      <c r="B22" s="591">
        <v>1</v>
      </c>
      <c r="C22" s="170" t="e">
        <f>#REF!</f>
        <v>#REF!</v>
      </c>
      <c r="D22" s="170" t="e">
        <f>#REF!</f>
        <v>#REF!</v>
      </c>
      <c r="E22" s="171" t="str">
        <f>'Y13 2023-2024'!D19</f>
        <v>computational Methods</v>
      </c>
      <c r="F22" s="171" t="str">
        <f>'Y13 2023-2024'!F19</f>
        <v>1.4.3 Boolean algebra</v>
      </c>
    </row>
    <row r="23" spans="1:6" ht="32">
      <c r="A23" s="821"/>
      <c r="B23" s="591">
        <v>2</v>
      </c>
      <c r="C23" s="170" t="e">
        <f>#REF!</f>
        <v>#REF!</v>
      </c>
      <c r="D23" s="170" t="e">
        <f>#REF!</f>
        <v>#REF!</v>
      </c>
      <c r="E23" s="171" t="str">
        <f>'Y13 2023-2024'!D20</f>
        <v>computational Methods</v>
      </c>
      <c r="F23" s="171" t="str">
        <f>'Y13 2023-2024'!F20</f>
        <v>2.3.1 Algorithms</v>
      </c>
    </row>
    <row r="24" spans="1:6" ht="32">
      <c r="A24" s="821"/>
      <c r="B24" s="591">
        <v>3</v>
      </c>
      <c r="C24" s="170" t="e">
        <f>#REF!</f>
        <v>#REF!</v>
      </c>
      <c r="D24" s="170" t="e">
        <f>#REF!</f>
        <v>#REF!</v>
      </c>
      <c r="E24" s="171" t="str">
        <f>'Y13 2023-2024'!D21</f>
        <v>computational Methods</v>
      </c>
      <c r="F24" s="171" t="str">
        <f>'Y13 2023-2024'!F21</f>
        <v>2.3.1 Algorithms</v>
      </c>
    </row>
    <row r="25" spans="1:6" ht="32">
      <c r="A25" s="821"/>
      <c r="B25" s="591">
        <v>4</v>
      </c>
      <c r="C25" s="170" t="e">
        <f>#REF!</f>
        <v>#REF!</v>
      </c>
      <c r="D25" s="170" t="e">
        <f>#REF!</f>
        <v>#REF!</v>
      </c>
      <c r="E25" s="171" t="str">
        <f>'Y13 2023-2024'!D22</f>
        <v>computational Methods</v>
      </c>
      <c r="F25" s="171" t="str">
        <f>'Y13 2023-2024'!F22</f>
        <v>3.0 NEA</v>
      </c>
    </row>
    <row r="26" spans="1:6">
      <c r="A26" s="821"/>
      <c r="B26" s="591"/>
      <c r="C26" s="170"/>
      <c r="D26" s="170"/>
      <c r="E26" s="171"/>
      <c r="F26" s="171"/>
    </row>
    <row r="27" spans="1:6" ht="32">
      <c r="A27" s="821"/>
      <c r="B27" s="591">
        <v>5</v>
      </c>
      <c r="C27" s="170" t="e">
        <f>#REF!</f>
        <v>#REF!</v>
      </c>
      <c r="D27" s="170" t="e">
        <f>#REF!</f>
        <v>#REF!</v>
      </c>
      <c r="E27" s="171" t="str">
        <f>'Y13 2023-2024'!D23</f>
        <v>computational Methods</v>
      </c>
      <c r="F27" s="171" t="str">
        <f>'Y13 2023-2024'!F23</f>
        <v>3.0 NEA</v>
      </c>
    </row>
    <row r="28" spans="1:6" ht="15.75" customHeight="1">
      <c r="A28" s="821">
        <v>5</v>
      </c>
      <c r="B28" s="591">
        <v>1</v>
      </c>
      <c r="C28" s="170" t="e">
        <f>#REF!</f>
        <v>#REF!</v>
      </c>
      <c r="D28" s="170" t="e">
        <f>#REF!</f>
        <v>#REF!</v>
      </c>
      <c r="E28" s="171" t="str">
        <f>'Y13 2023-2024'!D24</f>
        <v>computational Methods</v>
      </c>
      <c r="F28" s="171" t="str">
        <f>'Y13 2023-2024'!F24</f>
        <v>1.4.3 Boolean algebra</v>
      </c>
    </row>
    <row r="29" spans="1:6" ht="32">
      <c r="A29" s="821"/>
      <c r="B29" s="591">
        <v>2</v>
      </c>
      <c r="C29" s="170" t="e">
        <f>#REF!</f>
        <v>#REF!</v>
      </c>
      <c r="D29" s="170" t="e">
        <f>#REF!</f>
        <v>#REF!</v>
      </c>
      <c r="E29" s="171" t="str">
        <f>'Y13 2023-2024'!D25</f>
        <v>computational Methods</v>
      </c>
      <c r="F29" s="171" t="str">
        <f>'Y13 2023-2024'!F25</f>
        <v>2.3.1 Algorithms</v>
      </c>
    </row>
    <row r="30" spans="1:6" ht="32">
      <c r="A30" s="821"/>
      <c r="B30" s="591">
        <v>3</v>
      </c>
      <c r="C30" s="170" t="e">
        <f>#REF!</f>
        <v>#REF!</v>
      </c>
      <c r="D30" s="170" t="e">
        <f>#REF!</f>
        <v>#REF!</v>
      </c>
      <c r="E30" s="171" t="str">
        <f>'Y13 2023-2024'!D26</f>
        <v>computational Methods</v>
      </c>
      <c r="F30" s="171" t="str">
        <f>'Y13 2023-2024'!F26</f>
        <v>2.3.1 Algorithms</v>
      </c>
    </row>
    <row r="31" spans="1:6" ht="32">
      <c r="A31" s="821"/>
      <c r="B31" s="591">
        <v>4</v>
      </c>
      <c r="C31" s="170" t="e">
        <f>#REF!</f>
        <v>#REF!</v>
      </c>
      <c r="D31" s="170" t="e">
        <f>#REF!</f>
        <v>#REF!</v>
      </c>
      <c r="E31" s="171" t="str">
        <f>'Y13 2023-2024'!D27</f>
        <v>computational Methods</v>
      </c>
      <c r="F31" s="171" t="str">
        <f>'Y13 2023-2024'!F27</f>
        <v>3.0 NEA</v>
      </c>
    </row>
    <row r="32" spans="1:6">
      <c r="A32" s="821"/>
      <c r="B32" s="591"/>
      <c r="C32" s="170"/>
      <c r="D32" s="170"/>
      <c r="E32" s="171"/>
      <c r="F32" s="171"/>
    </row>
    <row r="33" spans="1:6" ht="32">
      <c r="A33" s="821"/>
      <c r="B33" s="591">
        <v>5</v>
      </c>
      <c r="C33" s="170" t="e">
        <f>#REF!</f>
        <v>#REF!</v>
      </c>
      <c r="D33" s="170" t="e">
        <f>#REF!</f>
        <v>#REF!</v>
      </c>
      <c r="E33" s="171" t="str">
        <f>'Y13 2023-2024'!D28</f>
        <v>computational Methods</v>
      </c>
      <c r="F33" s="171" t="str">
        <f>'Y13 2023-2024'!F28</f>
        <v>3.0 NEA</v>
      </c>
    </row>
    <row r="34" spans="1:6" ht="21">
      <c r="A34" s="159"/>
      <c r="B34" s="159"/>
      <c r="C34" s="620" t="s">
        <v>83</v>
      </c>
      <c r="D34" s="159"/>
      <c r="E34" s="159"/>
      <c r="F34" s="159"/>
    </row>
    <row r="35" spans="1:6">
      <c r="A35" s="164">
        <v>0</v>
      </c>
      <c r="B35" s="164"/>
      <c r="C35" s="165" t="s">
        <v>81</v>
      </c>
      <c r="D35" s="166" t="s">
        <v>96</v>
      </c>
      <c r="E35" s="165" t="s">
        <v>81</v>
      </c>
      <c r="F35" s="166" t="s">
        <v>96</v>
      </c>
    </row>
    <row r="36" spans="1:6" ht="32">
      <c r="A36" s="821">
        <v>1</v>
      </c>
      <c r="B36" s="591">
        <v>1</v>
      </c>
      <c r="C36" s="170" t="e">
        <f>#REF!</f>
        <v>#REF!</v>
      </c>
      <c r="D36" s="170" t="e">
        <f>#REF!</f>
        <v>#REF!</v>
      </c>
      <c r="E36" s="171" t="str">
        <f>'Y13 2023-2024'!D39</f>
        <v>computational Methods</v>
      </c>
      <c r="F36" s="171" t="str">
        <f>'Y13 2023-2024'!F39</f>
        <v>3.0 NEA</v>
      </c>
    </row>
    <row r="37" spans="1:6" ht="32">
      <c r="A37" s="821"/>
      <c r="B37" s="591">
        <v>2</v>
      </c>
      <c r="C37" s="170" t="e">
        <f>#REF!</f>
        <v>#REF!</v>
      </c>
      <c r="D37" s="170" t="e">
        <f>#REF!</f>
        <v>#REF!</v>
      </c>
      <c r="E37" s="171" t="str">
        <f>'Y13 2023-2024'!D40</f>
        <v>computational Methods</v>
      </c>
      <c r="F37" s="171" t="str">
        <f>'Y13 2023-2024'!F40</f>
        <v>3.0 NEA</v>
      </c>
    </row>
    <row r="38" spans="1:6" ht="32">
      <c r="A38" s="821"/>
      <c r="B38" s="591">
        <v>3</v>
      </c>
      <c r="C38" s="170" t="e">
        <f>#REF!</f>
        <v>#REF!</v>
      </c>
      <c r="D38" s="170" t="e">
        <f>#REF!</f>
        <v>#REF!</v>
      </c>
      <c r="E38" s="171" t="str">
        <f>'Y13 2023-2024'!D41</f>
        <v>computational Methods</v>
      </c>
      <c r="F38" s="171" t="str">
        <f>'Y13 2023-2024'!F41</f>
        <v>1.4.3 Boolean algebra</v>
      </c>
    </row>
    <row r="39" spans="1:6" ht="32">
      <c r="A39" s="821"/>
      <c r="B39" s="591">
        <v>4</v>
      </c>
      <c r="C39" s="170" t="e">
        <f>#REF!</f>
        <v>#REF!</v>
      </c>
      <c r="D39" s="170" t="e">
        <f>#REF!</f>
        <v>#REF!</v>
      </c>
      <c r="E39" s="171" t="str">
        <f>'Y13 2023-2024'!D42</f>
        <v>computational Methods</v>
      </c>
      <c r="F39" s="171" t="str">
        <f>'Y13 2023-2024'!F42</f>
        <v>2.3.1 Algorithms</v>
      </c>
    </row>
    <row r="40" spans="1:6">
      <c r="A40" s="821"/>
      <c r="B40" s="591"/>
      <c r="C40" s="170"/>
      <c r="D40" s="170"/>
      <c r="E40" s="171"/>
      <c r="F40" s="171"/>
    </row>
    <row r="41" spans="1:6" ht="32">
      <c r="A41" s="821"/>
      <c r="B41" s="591">
        <v>5</v>
      </c>
      <c r="C41" s="170" t="e">
        <f>#REF!</f>
        <v>#REF!</v>
      </c>
      <c r="D41" s="170" t="e">
        <f>#REF!</f>
        <v>#REF!</v>
      </c>
      <c r="E41" s="171" t="str">
        <f>'Y13 2023-2024'!D43</f>
        <v>computational Methods</v>
      </c>
      <c r="F41" s="171" t="str">
        <f>'Y13 2023-2024'!F43</f>
        <v>2.3.1 Algorithms</v>
      </c>
    </row>
    <row r="42" spans="1:6" ht="32">
      <c r="A42" s="821">
        <v>2</v>
      </c>
      <c r="B42" s="591">
        <v>1</v>
      </c>
      <c r="C42" s="170" t="e">
        <f>#REF!</f>
        <v>#REF!</v>
      </c>
      <c r="D42" s="170" t="e">
        <f>#REF!</f>
        <v>#REF!</v>
      </c>
      <c r="E42" s="171" t="str">
        <f>'Y13 2023-2024'!D44</f>
        <v>computational Methods</v>
      </c>
      <c r="F42" s="171" t="str">
        <f>'Y13 2023-2024'!F44</f>
        <v>NEA</v>
      </c>
    </row>
    <row r="43" spans="1:6" ht="32">
      <c r="A43" s="821"/>
      <c r="B43" s="591">
        <v>2</v>
      </c>
      <c r="C43" s="170" t="e">
        <f>#REF!</f>
        <v>#REF!</v>
      </c>
      <c r="D43" s="170" t="e">
        <f>#REF!</f>
        <v>#REF!</v>
      </c>
      <c r="E43" s="171" t="str">
        <f>'Y13 2023-2024'!D45</f>
        <v>computational Methods</v>
      </c>
      <c r="F43" s="171" t="str">
        <f>'Y13 2023-2024'!F45</f>
        <v>NEA</v>
      </c>
    </row>
    <row r="44" spans="1:6" ht="32">
      <c r="A44" s="821"/>
      <c r="B44" s="591">
        <v>3</v>
      </c>
      <c r="C44" s="170" t="e">
        <f>#REF!</f>
        <v>#REF!</v>
      </c>
      <c r="D44" s="170" t="e">
        <f>#REF!</f>
        <v>#REF!</v>
      </c>
      <c r="E44" s="171" t="str">
        <f>'Y13 2023-2024'!D46</f>
        <v>computational Methods</v>
      </c>
      <c r="F44" s="171" t="str">
        <f>'Y13 2023-2024'!F46</f>
        <v>1.4.3 Boolean algebra</v>
      </c>
    </row>
    <row r="45" spans="1:6" ht="32">
      <c r="A45" s="821"/>
      <c r="B45" s="591">
        <v>4</v>
      </c>
      <c r="C45" s="170" t="e">
        <f>#REF!</f>
        <v>#REF!</v>
      </c>
      <c r="D45" s="170" t="e">
        <f>#REF!</f>
        <v>#REF!</v>
      </c>
      <c r="E45" s="171" t="str">
        <f>'Y13 2023-2024'!D47</f>
        <v>computational Methods</v>
      </c>
      <c r="F45" s="171" t="str">
        <f>'Y13 2023-2024'!F47</f>
        <v>2.3.1 Algorithms</v>
      </c>
    </row>
    <row r="46" spans="1:6">
      <c r="A46" s="821"/>
      <c r="B46" s="591"/>
      <c r="C46" s="170"/>
      <c r="D46" s="170"/>
      <c r="E46" s="171"/>
      <c r="F46" s="171"/>
    </row>
    <row r="47" spans="1:6" ht="32">
      <c r="A47" s="821"/>
      <c r="B47" s="591">
        <v>5</v>
      </c>
      <c r="C47" s="170" t="e">
        <f>#REF!</f>
        <v>#REF!</v>
      </c>
      <c r="D47" s="170" t="e">
        <f>#REF!</f>
        <v>#REF!</v>
      </c>
      <c r="E47" s="171" t="str">
        <f>'Y13 2023-2024'!D48</f>
        <v>computational Methods</v>
      </c>
      <c r="F47" s="171" t="str">
        <f>'Y13 2023-2024'!F48</f>
        <v>2.3.1 Algorithms</v>
      </c>
    </row>
    <row r="48" spans="1:6" ht="32">
      <c r="A48" s="821">
        <v>3</v>
      </c>
      <c r="B48" s="591">
        <v>1</v>
      </c>
      <c r="C48" s="170" t="e">
        <f>#REF!</f>
        <v>#REF!</v>
      </c>
      <c r="D48" s="170" t="e">
        <f>#REF!</f>
        <v>#REF!</v>
      </c>
      <c r="E48" s="171" t="str">
        <f>'Y13 2023-2024'!D49</f>
        <v>computational Methods</v>
      </c>
      <c r="F48" s="171" t="str">
        <f>'Y13 2023-2024'!F49</f>
        <v>NEA</v>
      </c>
    </row>
    <row r="49" spans="1:6" ht="32">
      <c r="A49" s="821"/>
      <c r="B49" s="591">
        <v>2</v>
      </c>
      <c r="C49" s="170" t="e">
        <f>#REF!</f>
        <v>#REF!</v>
      </c>
      <c r="D49" s="170" t="e">
        <f>#REF!</f>
        <v>#REF!</v>
      </c>
      <c r="E49" s="171" t="str">
        <f>'Y13 2023-2024'!D50</f>
        <v>computational Methods</v>
      </c>
      <c r="F49" s="171" t="str">
        <f>'Y13 2023-2024'!F50</f>
        <v>NEA</v>
      </c>
    </row>
    <row r="50" spans="1:6" ht="32">
      <c r="A50" s="821"/>
      <c r="B50" s="591">
        <v>3</v>
      </c>
      <c r="C50" s="170" t="e">
        <f>#REF!</f>
        <v>#REF!</v>
      </c>
      <c r="D50" s="170" t="e">
        <f>#REF!</f>
        <v>#REF!</v>
      </c>
      <c r="E50" s="171" t="str">
        <f>'Y13 2023-2024'!D51</f>
        <v>computational Methods</v>
      </c>
      <c r="F50" s="171" t="str">
        <f>'Y13 2023-2024'!F51</f>
        <v>1.4.3 Boolean algebra</v>
      </c>
    </row>
    <row r="51" spans="1:6" ht="32">
      <c r="A51" s="821"/>
      <c r="B51" s="591">
        <v>4</v>
      </c>
      <c r="C51" s="170" t="e">
        <f>#REF!</f>
        <v>#REF!</v>
      </c>
      <c r="D51" s="170" t="e">
        <f>#REF!</f>
        <v>#REF!</v>
      </c>
      <c r="E51" s="171" t="str">
        <f>'Y13 2023-2024'!D52</f>
        <v>computational Methods</v>
      </c>
      <c r="F51" s="171" t="str">
        <f>'Y13 2023-2024'!F52</f>
        <v>2.3.1 Algorithms</v>
      </c>
    </row>
    <row r="52" spans="1:6">
      <c r="A52" s="821"/>
      <c r="B52" s="591"/>
      <c r="C52" s="170"/>
      <c r="D52" s="170"/>
      <c r="E52" s="171"/>
      <c r="F52" s="171"/>
    </row>
    <row r="53" spans="1:6" ht="32">
      <c r="A53" s="821"/>
      <c r="B53" s="591">
        <v>5</v>
      </c>
      <c r="C53" s="170" t="e">
        <f>#REF!</f>
        <v>#REF!</v>
      </c>
      <c r="D53" s="170" t="e">
        <f>#REF!</f>
        <v>#REF!</v>
      </c>
      <c r="E53" s="171" t="str">
        <f>'Y13 2023-2024'!D53</f>
        <v>computational Methods</v>
      </c>
      <c r="F53" s="171" t="str">
        <f>'Y13 2023-2024'!F53</f>
        <v>2.3.1 Algorithms</v>
      </c>
    </row>
    <row r="54" spans="1:6" ht="32">
      <c r="A54" s="821">
        <v>4</v>
      </c>
      <c r="B54" s="591">
        <v>1</v>
      </c>
      <c r="C54" s="170" t="e">
        <f>#REF!</f>
        <v>#REF!</v>
      </c>
      <c r="D54" s="170" t="e">
        <f>#REF!</f>
        <v>#REF!</v>
      </c>
      <c r="E54" s="171" t="str">
        <f>'Y13 2023-2024'!D54</f>
        <v>computational Methods</v>
      </c>
      <c r="F54" s="171" t="str">
        <f>'Y13 2023-2024'!F54</f>
        <v>NEA</v>
      </c>
    </row>
    <row r="55" spans="1:6" ht="32">
      <c r="A55" s="821"/>
      <c r="B55" s="591">
        <v>2</v>
      </c>
      <c r="C55" s="170" t="e">
        <f>#REF!</f>
        <v>#REF!</v>
      </c>
      <c r="D55" s="170" t="e">
        <f>#REF!</f>
        <v>#REF!</v>
      </c>
      <c r="E55" s="171" t="str">
        <f>'Y13 2023-2024'!D55</f>
        <v>computational Methods</v>
      </c>
      <c r="F55" s="171" t="str">
        <f>'Y13 2023-2024'!F55</f>
        <v>NEA</v>
      </c>
    </row>
    <row r="56" spans="1:6" ht="32">
      <c r="A56" s="821"/>
      <c r="B56" s="591">
        <v>3</v>
      </c>
      <c r="C56" s="170" t="e">
        <f>#REF!</f>
        <v>#REF!</v>
      </c>
      <c r="D56" s="170" t="e">
        <f>#REF!</f>
        <v>#REF!</v>
      </c>
      <c r="E56" s="171" t="str">
        <f>'Y13 2023-2024'!D56</f>
        <v>computational Methods</v>
      </c>
      <c r="F56" s="171" t="str">
        <f>'Y13 2023-2024'!F56</f>
        <v>1.4.3 Boolean algebra</v>
      </c>
    </row>
    <row r="57" spans="1:6" ht="32">
      <c r="A57" s="821"/>
      <c r="B57" s="591">
        <v>4</v>
      </c>
      <c r="C57" s="170" t="e">
        <f>#REF!</f>
        <v>#REF!</v>
      </c>
      <c r="D57" s="170" t="e">
        <f>#REF!</f>
        <v>#REF!</v>
      </c>
      <c r="E57" s="171" t="str">
        <f>'Y13 2023-2024'!D57</f>
        <v>computational Methods</v>
      </c>
      <c r="F57" s="171" t="str">
        <f>'Y13 2023-2024'!F57</f>
        <v>2.3.1 Algorithms</v>
      </c>
    </row>
    <row r="58" spans="1:6" ht="32">
      <c r="A58" s="821"/>
      <c r="B58" s="591">
        <v>5</v>
      </c>
      <c r="C58" s="170" t="e">
        <f>#REF!</f>
        <v>#REF!</v>
      </c>
      <c r="D58" s="170" t="e">
        <f>#REF!</f>
        <v>#REF!</v>
      </c>
      <c r="E58" s="171" t="str">
        <f>'Y13 2023-2024'!D58</f>
        <v>computational Methods</v>
      </c>
      <c r="F58" s="171" t="str">
        <f>'Y13 2023-2024'!F58</f>
        <v>2.3.1 Algorithms</v>
      </c>
    </row>
    <row r="59" spans="1:6" ht="32">
      <c r="A59" s="821">
        <v>5</v>
      </c>
      <c r="B59" s="591">
        <v>1</v>
      </c>
      <c r="C59" s="170" t="e">
        <f>#REF!</f>
        <v>#REF!</v>
      </c>
      <c r="D59" s="170" t="e">
        <f>#REF!</f>
        <v>#REF!</v>
      </c>
      <c r="E59" s="171" t="str">
        <f>'Y13 2023-2024'!D59</f>
        <v>computational Methods</v>
      </c>
      <c r="F59" s="171" t="str">
        <f>'Y13 2023-2024'!F59</f>
        <v>NEA</v>
      </c>
    </row>
    <row r="60" spans="1:6" ht="32">
      <c r="A60" s="821"/>
      <c r="B60" s="591">
        <v>2</v>
      </c>
      <c r="C60" s="170" t="e">
        <f>#REF!</f>
        <v>#REF!</v>
      </c>
      <c r="D60" s="170" t="e">
        <f>#REF!</f>
        <v>#REF!</v>
      </c>
      <c r="E60" s="171" t="str">
        <f>'Y13 2023-2024'!D60</f>
        <v>computational Methods</v>
      </c>
      <c r="F60" s="171" t="str">
        <f>'Y13 2023-2024'!F60</f>
        <v>NEA</v>
      </c>
    </row>
    <row r="61" spans="1:6">
      <c r="A61" s="821"/>
      <c r="B61" s="591">
        <v>3</v>
      </c>
      <c r="C61" s="170" t="e">
        <f>#REF!</f>
        <v>#REF!</v>
      </c>
      <c r="D61" s="170" t="e">
        <f>#REF!</f>
        <v>#REF!</v>
      </c>
      <c r="E61" s="171" t="str">
        <f>'Y13 2023-2024'!D61</f>
        <v>data analysis</v>
      </c>
      <c r="F61" s="171" t="str">
        <f>'Y13 2023-2024'!F61</f>
        <v>1.4.2 Data Structures</v>
      </c>
    </row>
    <row r="62" spans="1:6" ht="32">
      <c r="A62" s="821"/>
      <c r="B62" s="591">
        <v>4</v>
      </c>
      <c r="C62" s="170" t="e">
        <f>#REF!</f>
        <v>#REF!</v>
      </c>
      <c r="D62" s="170" t="e">
        <f>#REF!</f>
        <v>#REF!</v>
      </c>
      <c r="E62" s="171" t="str">
        <f>'Y13 2023-2024'!D62</f>
        <v>computational Methods</v>
      </c>
      <c r="F62" s="171" t="str">
        <f>'Y13 2023-2024'!F62</f>
        <v>2.3.1 Algorithms</v>
      </c>
    </row>
    <row r="63" spans="1:6">
      <c r="A63" s="821"/>
      <c r="B63" s="591"/>
      <c r="C63" s="170"/>
      <c r="D63" s="170"/>
      <c r="E63" s="171"/>
      <c r="F63" s="171"/>
    </row>
    <row r="64" spans="1:6" ht="32">
      <c r="A64" s="821"/>
      <c r="B64" s="591">
        <v>5</v>
      </c>
      <c r="C64" s="170" t="e">
        <f>#REF!</f>
        <v>#REF!</v>
      </c>
      <c r="D64" s="170" t="e">
        <f>#REF!</f>
        <v>#REF!</v>
      </c>
      <c r="E64" s="171" t="str">
        <f>'Y13 2023-2024'!D63</f>
        <v>computational Methods</v>
      </c>
      <c r="F64" s="171" t="str">
        <f>'Y13 2023-2024'!F63</f>
        <v>2.3.1 Algorithms</v>
      </c>
    </row>
    <row r="65" spans="1:6" ht="32">
      <c r="A65" s="821">
        <v>6</v>
      </c>
      <c r="B65" s="591">
        <v>1</v>
      </c>
      <c r="C65" s="170" t="e">
        <f>#REF!</f>
        <v>#REF!</v>
      </c>
      <c r="D65" s="170" t="e">
        <f>#REF!</f>
        <v>#REF!</v>
      </c>
      <c r="E65" s="171" t="str">
        <f>'Y13 2023-2024'!D64</f>
        <v>computational Methods</v>
      </c>
      <c r="F65" s="171" t="str">
        <f>'Y13 2023-2024'!F64</f>
        <v>NEA</v>
      </c>
    </row>
    <row r="66" spans="1:6" ht="32">
      <c r="A66" s="821"/>
      <c r="B66" s="591">
        <v>2</v>
      </c>
      <c r="C66" s="170" t="e">
        <f>#REF!</f>
        <v>#REF!</v>
      </c>
      <c r="D66" s="170" t="e">
        <f>#REF!</f>
        <v>#REF!</v>
      </c>
      <c r="E66" s="171" t="str">
        <f>'Y13 2023-2024'!D65</f>
        <v>computational Methods</v>
      </c>
      <c r="F66" s="171" t="str">
        <f>'Y13 2023-2024'!F65</f>
        <v>NEA</v>
      </c>
    </row>
    <row r="67" spans="1:6" ht="15.75" customHeight="1">
      <c r="A67" s="821"/>
      <c r="B67" s="591">
        <v>3</v>
      </c>
      <c r="C67" s="170" t="e">
        <f>#REF!</f>
        <v>#REF!</v>
      </c>
      <c r="D67" s="170" t="e">
        <f>#REF!</f>
        <v>#REF!</v>
      </c>
      <c r="E67" s="171" t="str">
        <f>'Y13 2023-2024'!D66</f>
        <v>data analysis</v>
      </c>
      <c r="F67" s="171" t="str">
        <f>'Y13 2023-2024'!F66</f>
        <v>1.4.2 Data Structures</v>
      </c>
    </row>
    <row r="68" spans="1:6" ht="15.75" customHeight="1">
      <c r="A68" s="821"/>
      <c r="B68" s="591">
        <v>4</v>
      </c>
      <c r="C68" s="170" t="e">
        <f>#REF!</f>
        <v>#REF!</v>
      </c>
      <c r="D68" s="170" t="e">
        <f>#REF!</f>
        <v>#REF!</v>
      </c>
      <c r="E68" s="171" t="str">
        <f>'Y13 2023-2024'!D67</f>
        <v>computational Methods</v>
      </c>
      <c r="F68" s="171" t="str">
        <f>'Y13 2023-2024'!F67</f>
        <v>2.1.4 Thinking logically</v>
      </c>
    </row>
    <row r="69" spans="1:6" ht="15.75" customHeight="1">
      <c r="A69" s="821"/>
      <c r="B69" s="591"/>
      <c r="C69" s="170"/>
      <c r="D69" s="170"/>
      <c r="E69" s="171"/>
      <c r="F69" s="171"/>
    </row>
    <row r="70" spans="1:6" ht="15.75" customHeight="1">
      <c r="A70" s="821"/>
      <c r="B70" s="591">
        <v>5</v>
      </c>
      <c r="C70" s="170" t="e">
        <f>#REF!</f>
        <v>#REF!</v>
      </c>
      <c r="D70" s="170" t="e">
        <f>#REF!</f>
        <v>#REF!</v>
      </c>
      <c r="E70" s="171" t="str">
        <f>'Y13 2023-2024'!D68</f>
        <v>computational Methods</v>
      </c>
      <c r="F70" s="171" t="str">
        <f>'Y13 2023-2024'!F68</f>
        <v>2.1.4 Thinking logically</v>
      </c>
    </row>
    <row r="71" spans="1:6" ht="15.75" customHeight="1">
      <c r="A71" s="821">
        <v>7</v>
      </c>
      <c r="B71" s="591">
        <v>1</v>
      </c>
      <c r="C71" s="170" t="e">
        <f>#REF!</f>
        <v>#REF!</v>
      </c>
      <c r="D71" s="170" t="e">
        <f>#REF!</f>
        <v>#REF!</v>
      </c>
      <c r="E71" s="171" t="str">
        <f>'Y13 2023-2024'!D69</f>
        <v>computational Methods</v>
      </c>
      <c r="F71" s="171" t="str">
        <f>'Y13 2023-2024'!F69</f>
        <v>NEA</v>
      </c>
    </row>
    <row r="72" spans="1:6" ht="15.75" customHeight="1">
      <c r="A72" s="821"/>
      <c r="B72" s="591">
        <v>2</v>
      </c>
      <c r="C72" s="170" t="e">
        <f>#REF!</f>
        <v>#REF!</v>
      </c>
      <c r="D72" s="170" t="e">
        <f>#REF!</f>
        <v>#REF!</v>
      </c>
      <c r="E72" s="171" t="str">
        <f>'Y13 2023-2024'!D70</f>
        <v>computational Methods</v>
      </c>
      <c r="F72" s="171" t="str">
        <f>'Y13 2023-2024'!F70</f>
        <v>NEA</v>
      </c>
    </row>
    <row r="73" spans="1:6" ht="15.75" customHeight="1">
      <c r="A73" s="821"/>
      <c r="B73" s="591">
        <v>3</v>
      </c>
      <c r="C73" s="170" t="e">
        <f>#REF!</f>
        <v>#REF!</v>
      </c>
      <c r="D73" s="170" t="e">
        <f>#REF!</f>
        <v>#REF!</v>
      </c>
      <c r="E73" s="171" t="str">
        <f>'Y13 2023-2024'!D71</f>
        <v>data analysis</v>
      </c>
      <c r="F73" s="171" t="str">
        <f>'Y13 2023-2024'!F71</f>
        <v>1.4.2 Data Structures</v>
      </c>
    </row>
    <row r="74" spans="1:6" ht="15.75" customHeight="1">
      <c r="A74" s="821"/>
      <c r="B74" s="591">
        <v>4</v>
      </c>
      <c r="C74" s="170" t="e">
        <f>#REF!</f>
        <v>#REF!</v>
      </c>
      <c r="D74" s="170" t="e">
        <f>#REF!</f>
        <v>#REF!</v>
      </c>
      <c r="E74" s="171" t="str">
        <f>'Y13 2023-2024'!D72</f>
        <v>computational Methods</v>
      </c>
      <c r="F74" s="171" t="str">
        <f>'Y13 2023-2024'!F72</f>
        <v>2.1.5 Thinking concurrently</v>
      </c>
    </row>
    <row r="75" spans="1:6" ht="15.75" customHeight="1">
      <c r="A75" s="821"/>
      <c r="B75" s="591"/>
      <c r="C75" s="170"/>
      <c r="D75" s="170"/>
      <c r="E75" s="171"/>
      <c r="F75" s="171"/>
    </row>
    <row r="76" spans="1:6" ht="15.75" customHeight="1">
      <c r="A76" s="821"/>
      <c r="B76" s="591">
        <v>5</v>
      </c>
      <c r="C76" s="170" t="e">
        <f>#REF!</f>
        <v>#REF!</v>
      </c>
      <c r="D76" s="170" t="e">
        <f>#REF!</f>
        <v>#REF!</v>
      </c>
      <c r="E76" s="171" t="str">
        <f>'Y13 2023-2024'!D73</f>
        <v>computational Methods</v>
      </c>
      <c r="F76" s="171" t="str">
        <f>'Y13 2023-2024'!F73</f>
        <v>2.1.5 Thinking concurrently</v>
      </c>
    </row>
    <row r="77" spans="1:6" ht="21">
      <c r="A77" s="159"/>
      <c r="B77" s="159"/>
      <c r="C77" s="620" t="s">
        <v>85</v>
      </c>
      <c r="D77" s="159"/>
      <c r="E77" s="159"/>
      <c r="F77" s="159"/>
    </row>
    <row r="78" spans="1:6" ht="32">
      <c r="A78" s="821">
        <v>1</v>
      </c>
      <c r="B78" s="591">
        <v>1</v>
      </c>
      <c r="C78" s="170" t="e">
        <f>#REF!</f>
        <v>#REF!</v>
      </c>
      <c r="D78" s="170" t="e">
        <f>#REF!</f>
        <v>#REF!</v>
      </c>
      <c r="E78" s="171" t="str">
        <f>'Y13 2023-2024'!D75</f>
        <v>computational Methods</v>
      </c>
      <c r="F78" s="171" t="str">
        <f>'Y13 2023-2024'!F75</f>
        <v>3.3 Developing the solution</v>
      </c>
    </row>
    <row r="79" spans="1:6" ht="32">
      <c r="A79" s="821"/>
      <c r="B79" s="591">
        <v>2</v>
      </c>
      <c r="C79" s="170" t="e">
        <f>#REF!</f>
        <v>#REF!</v>
      </c>
      <c r="D79" s="170" t="e">
        <f>#REF!</f>
        <v>#REF!</v>
      </c>
      <c r="E79" s="171" t="str">
        <f>'Y13 2023-2024'!D76</f>
        <v>computational Methods</v>
      </c>
      <c r="F79" s="171" t="str">
        <f>'Y13 2023-2024'!F76</f>
        <v>3.3 Developing the solution</v>
      </c>
    </row>
    <row r="80" spans="1:6">
      <c r="A80" s="821"/>
      <c r="B80" s="591">
        <v>3</v>
      </c>
      <c r="C80" s="170" t="e">
        <f>#REF!</f>
        <v>#REF!</v>
      </c>
      <c r="D80" s="170" t="e">
        <f>#REF!</f>
        <v>#REF!</v>
      </c>
      <c r="E80" s="171" t="str">
        <f>'Y13 2023-2024'!D77</f>
        <v>data analysis</v>
      </c>
      <c r="F80" s="171" t="str">
        <f>'Y13 2023-2024'!F77</f>
        <v>1.4.2 Data Structures</v>
      </c>
    </row>
    <row r="81" spans="1:6" ht="32">
      <c r="A81" s="821"/>
      <c r="B81" s="591">
        <v>4</v>
      </c>
      <c r="C81" s="170" t="e">
        <f>#REF!</f>
        <v>#REF!</v>
      </c>
      <c r="D81" s="170" t="e">
        <f>#REF!</f>
        <v>#REF!</v>
      </c>
      <c r="E81" s="171" t="str">
        <f>'Y13 2023-2024'!D78</f>
        <v>computational Methods</v>
      </c>
      <c r="F81" s="171" t="str">
        <f>'Y13 2023-2024'!F78</f>
        <v>1.3.1 Compression, Encryption and Hashing</v>
      </c>
    </row>
    <row r="82" spans="1:6">
      <c r="A82" s="821"/>
      <c r="B82" s="591"/>
      <c r="C82" s="170"/>
      <c r="D82" s="170"/>
      <c r="E82" s="171"/>
      <c r="F82" s="171"/>
    </row>
    <row r="83" spans="1:6" ht="32">
      <c r="A83" s="821"/>
      <c r="B83" s="591">
        <v>5</v>
      </c>
      <c r="C83" s="170" t="e">
        <f>#REF!</f>
        <v>#REF!</v>
      </c>
      <c r="D83" s="170" t="e">
        <f>#REF!</f>
        <v>#REF!</v>
      </c>
      <c r="E83" s="171" t="str">
        <f>'Y13 2023-2024'!D79</f>
        <v>computational Methods</v>
      </c>
      <c r="F83" s="171" t="str">
        <f>'Y13 2023-2024'!F79</f>
        <v>1.3.1 Compression, Encryption and Hashing</v>
      </c>
    </row>
    <row r="84" spans="1:6" ht="32">
      <c r="A84" s="821">
        <v>2</v>
      </c>
      <c r="B84" s="591">
        <v>1</v>
      </c>
      <c r="C84" s="170" t="e">
        <f>#REF!</f>
        <v>#REF!</v>
      </c>
      <c r="D84" s="170" t="e">
        <f>#REF!</f>
        <v>#REF!</v>
      </c>
      <c r="E84" s="171" t="str">
        <f>'Y13 2023-2024'!D80</f>
        <v>computational Methods</v>
      </c>
      <c r="F84" s="171" t="str">
        <f>'Y13 2023-2024'!F80</f>
        <v>3.3 Developing the solution</v>
      </c>
    </row>
    <row r="85" spans="1:6" ht="32">
      <c r="A85" s="821"/>
      <c r="B85" s="591">
        <v>2</v>
      </c>
      <c r="C85" s="170" t="e">
        <f>#REF!</f>
        <v>#REF!</v>
      </c>
      <c r="D85" s="170" t="e">
        <f>#REF!</f>
        <v>#REF!</v>
      </c>
      <c r="E85" s="171" t="str">
        <f>'Y13 2023-2024'!D81</f>
        <v>computational Methods</v>
      </c>
      <c r="F85" s="171" t="str">
        <f>'Y13 2023-2024'!F81</f>
        <v>3.3 Developing the solution</v>
      </c>
    </row>
    <row r="86" spans="1:6">
      <c r="A86" s="821"/>
      <c r="B86" s="591">
        <v>3</v>
      </c>
      <c r="C86" s="170" t="e">
        <f>#REF!</f>
        <v>#REF!</v>
      </c>
      <c r="D86" s="170" t="e">
        <f>#REF!</f>
        <v>#REF!</v>
      </c>
      <c r="E86" s="171" t="str">
        <f>'Y13 2023-2024'!D82</f>
        <v>data analysis</v>
      </c>
      <c r="F86" s="171" t="str">
        <f>'Y13 2023-2024'!F82</f>
        <v>1.4.2 Data Structures</v>
      </c>
    </row>
    <row r="87" spans="1:6" ht="32">
      <c r="A87" s="821"/>
      <c r="B87" s="591">
        <v>4</v>
      </c>
      <c r="C87" s="170" t="e">
        <f>#REF!</f>
        <v>#REF!</v>
      </c>
      <c r="D87" s="170" t="e">
        <f>#REF!</f>
        <v>#REF!</v>
      </c>
      <c r="E87" s="171" t="str">
        <f>'Y13 2023-2024'!D83</f>
        <v>computational Methods</v>
      </c>
      <c r="F87" s="171" t="str">
        <f>'Y13 2023-2024'!F83</f>
        <v>1.3.1 Compression, Encryption and Hashing</v>
      </c>
    </row>
    <row r="88" spans="1:6">
      <c r="A88" s="821"/>
      <c r="B88" s="591"/>
      <c r="C88" s="170"/>
      <c r="D88" s="170"/>
      <c r="E88" s="171"/>
      <c r="F88" s="171"/>
    </row>
    <row r="89" spans="1:6" ht="32">
      <c r="A89" s="821"/>
      <c r="B89" s="591">
        <v>5</v>
      </c>
      <c r="C89" s="170" t="e">
        <f>#REF!</f>
        <v>#REF!</v>
      </c>
      <c r="D89" s="170" t="e">
        <f>#REF!</f>
        <v>#REF!</v>
      </c>
      <c r="E89" s="171" t="str">
        <f>'Y13 2023-2024'!D84</f>
        <v>computational Methods</v>
      </c>
      <c r="F89" s="171" t="str">
        <f>'Y13 2023-2024'!F84</f>
        <v>1.3.1 Compression, Encryption and Hashing</v>
      </c>
    </row>
    <row r="90" spans="1:6" ht="32">
      <c r="A90" s="821">
        <v>3</v>
      </c>
      <c r="B90" s="591">
        <v>1</v>
      </c>
      <c r="C90" s="170" t="e">
        <f>#REF!</f>
        <v>#REF!</v>
      </c>
      <c r="D90" s="170" t="e">
        <f>#REF!</f>
        <v>#REF!</v>
      </c>
      <c r="E90" s="171" t="str">
        <f>'Y13 2023-2024'!D85</f>
        <v>computational Methods</v>
      </c>
      <c r="F90" s="171" t="str">
        <f>'Y13 2023-2024'!F85</f>
        <v>3.3 Developing the solution</v>
      </c>
    </row>
    <row r="91" spans="1:6" ht="32">
      <c r="A91" s="821"/>
      <c r="B91" s="591">
        <v>2</v>
      </c>
      <c r="C91" s="170" t="e">
        <f>#REF!</f>
        <v>#REF!</v>
      </c>
      <c r="D91" s="170" t="e">
        <f>#REF!</f>
        <v>#REF!</v>
      </c>
      <c r="E91" s="171" t="str">
        <f>'Y13 2023-2024'!D86</f>
        <v>computational Methods</v>
      </c>
      <c r="F91" s="171" t="str">
        <f>'Y13 2023-2024'!F86</f>
        <v>3.3 Developing the solution</v>
      </c>
    </row>
    <row r="92" spans="1:6">
      <c r="A92" s="821"/>
      <c r="B92" s="591">
        <v>3</v>
      </c>
      <c r="C92" s="170" t="e">
        <f>#REF!</f>
        <v>#REF!</v>
      </c>
      <c r="D92" s="170" t="e">
        <f>#REF!</f>
        <v>#REF!</v>
      </c>
      <c r="E92" s="171" t="str">
        <f>'Y13 2023-2024'!D87</f>
        <v>data analysis</v>
      </c>
      <c r="F92" s="171" t="str">
        <f>'Y13 2023-2024'!F87</f>
        <v>1.4.2 Data Structures</v>
      </c>
    </row>
    <row r="93" spans="1:6" ht="32">
      <c r="A93" s="821"/>
      <c r="B93" s="591">
        <v>4</v>
      </c>
      <c r="C93" s="170" t="e">
        <f>#REF!</f>
        <v>#REF!</v>
      </c>
      <c r="D93" s="170" t="e">
        <f>#REF!</f>
        <v>#REF!</v>
      </c>
      <c r="E93" s="171" t="str">
        <f>'Y13 2023-2024'!D88</f>
        <v>Computational Methods</v>
      </c>
      <c r="F93" s="171" t="str">
        <f>'Y13 2023-2024'!F88</f>
        <v>1.2.3 Software Development</v>
      </c>
    </row>
    <row r="94" spans="1:6">
      <c r="A94" s="821"/>
      <c r="B94" s="591"/>
      <c r="C94" s="170"/>
      <c r="D94" s="170"/>
      <c r="E94" s="171"/>
      <c r="F94" s="171"/>
    </row>
    <row r="95" spans="1:6" ht="32">
      <c r="A95" s="821"/>
      <c r="B95" s="591">
        <v>5</v>
      </c>
      <c r="C95" s="170" t="e">
        <f>#REF!</f>
        <v>#REF!</v>
      </c>
      <c r="D95" s="170" t="e">
        <f>#REF!</f>
        <v>#REF!</v>
      </c>
      <c r="E95" s="171" t="str">
        <f>'Y13 2023-2024'!D89</f>
        <v>Computational Methods</v>
      </c>
      <c r="F95" s="171" t="str">
        <f>'Y13 2023-2024'!F89</f>
        <v>1.2.3 Software Development</v>
      </c>
    </row>
    <row r="96" spans="1:6">
      <c r="A96" s="821">
        <v>4</v>
      </c>
      <c r="B96" s="591">
        <v>1</v>
      </c>
      <c r="C96" s="170" t="e">
        <f>#REF!</f>
        <v>#REF!</v>
      </c>
      <c r="D96" s="170" t="e">
        <f>#REF!</f>
        <v>#REF!</v>
      </c>
      <c r="E96" s="171" t="str">
        <f>'Y13 2023-2024'!D90</f>
        <v>Exams</v>
      </c>
      <c r="F96" s="171" t="str">
        <f>'Y13 2023-2024'!F90</f>
        <v>Revision</v>
      </c>
    </row>
    <row r="97" spans="1:6">
      <c r="A97" s="821"/>
      <c r="B97" s="591">
        <v>2</v>
      </c>
      <c r="C97" s="170" t="e">
        <f>#REF!</f>
        <v>#REF!</v>
      </c>
      <c r="D97" s="170" t="e">
        <f>#REF!</f>
        <v>#REF!</v>
      </c>
      <c r="E97" s="171" t="str">
        <f>'Y13 2023-2024'!D91</f>
        <v>Exams</v>
      </c>
      <c r="F97" s="171" t="str">
        <f>'Y13 2023-2024'!F91</f>
        <v>Revision</v>
      </c>
    </row>
    <row r="98" spans="1:6">
      <c r="A98" s="821"/>
      <c r="B98" s="591">
        <v>3</v>
      </c>
      <c r="C98" s="170" t="e">
        <f>#REF!</f>
        <v>#REF!</v>
      </c>
      <c r="D98" s="170" t="e">
        <f>#REF!</f>
        <v>#REF!</v>
      </c>
      <c r="E98" s="171" t="str">
        <f>'Y13 2023-2024'!D92</f>
        <v>Exams</v>
      </c>
      <c r="F98" s="171" t="str">
        <f>'Y13 2023-2024'!F92</f>
        <v>Revision</v>
      </c>
    </row>
    <row r="99" spans="1:6">
      <c r="A99" s="821"/>
      <c r="B99" s="591">
        <v>4</v>
      </c>
      <c r="C99" s="170" t="e">
        <f>#REF!</f>
        <v>#REF!</v>
      </c>
      <c r="D99" s="170" t="e">
        <f>#REF!</f>
        <v>#REF!</v>
      </c>
      <c r="E99" s="171" t="str">
        <f>'Y13 2023-2024'!D93</f>
        <v>Exams</v>
      </c>
      <c r="F99" s="171" t="str">
        <f>'Y13 2023-2024'!F93</f>
        <v>Revision</v>
      </c>
    </row>
    <row r="100" spans="1:6">
      <c r="A100" s="821"/>
      <c r="B100" s="591"/>
      <c r="C100" s="170"/>
      <c r="D100" s="170"/>
      <c r="E100" s="171"/>
      <c r="F100" s="171"/>
    </row>
    <row r="101" spans="1:6">
      <c r="A101" s="821"/>
      <c r="B101" s="591">
        <v>5</v>
      </c>
      <c r="C101" s="170" t="e">
        <f>#REF!</f>
        <v>#REF!</v>
      </c>
      <c r="D101" s="170" t="e">
        <f>#REF!</f>
        <v>#REF!</v>
      </c>
      <c r="E101" s="171" t="str">
        <f>'Y13 2023-2024'!D94</f>
        <v>Exams</v>
      </c>
      <c r="F101" s="171" t="str">
        <f>'Y13 2023-2024'!F94</f>
        <v>Revision</v>
      </c>
    </row>
    <row r="102" spans="1:6" ht="32">
      <c r="A102" s="821">
        <v>5</v>
      </c>
      <c r="B102" s="591">
        <v>1</v>
      </c>
      <c r="C102" s="170" t="e">
        <f>#REF!</f>
        <v>#REF!</v>
      </c>
      <c r="D102" s="170" t="e">
        <f>#REF!</f>
        <v>#REF!</v>
      </c>
      <c r="E102" s="171" t="str">
        <f>'Y13 2023-2024'!D95</f>
        <v>computational Methods</v>
      </c>
      <c r="F102" s="171" t="str">
        <f>'Y13 2023-2024'!F95</f>
        <v>3.3 Developing the solution</v>
      </c>
    </row>
    <row r="103" spans="1:6" ht="32">
      <c r="A103" s="821"/>
      <c r="B103" s="591">
        <v>2</v>
      </c>
      <c r="C103" s="170" t="e">
        <f>#REF!</f>
        <v>#REF!</v>
      </c>
      <c r="D103" s="170" t="e">
        <f>#REF!</f>
        <v>#REF!</v>
      </c>
      <c r="E103" s="171" t="str">
        <f>'Y13 2023-2024'!D96</f>
        <v>computational Methods</v>
      </c>
      <c r="F103" s="171" t="str">
        <f>'Y13 2023-2024'!F96</f>
        <v>3.3 Developing the solution</v>
      </c>
    </row>
    <row r="104" spans="1:6">
      <c r="A104" s="821"/>
      <c r="B104" s="591">
        <v>3</v>
      </c>
      <c r="C104" s="170" t="e">
        <f>#REF!</f>
        <v>#REF!</v>
      </c>
      <c r="D104" s="170" t="e">
        <f>#REF!</f>
        <v>#REF!</v>
      </c>
      <c r="E104" s="171" t="str">
        <f>'Y13 2023-2024'!D97</f>
        <v>data analysis</v>
      </c>
      <c r="F104" s="171" t="str">
        <f>'Y13 2023-2024'!F97</f>
        <v>1.4.2 Data Structures</v>
      </c>
    </row>
    <row r="105" spans="1:6" ht="32">
      <c r="A105" s="821"/>
      <c r="B105" s="591">
        <v>4</v>
      </c>
      <c r="C105" s="170" t="e">
        <f>#REF!</f>
        <v>#REF!</v>
      </c>
      <c r="D105" s="170" t="e">
        <f>#REF!</f>
        <v>#REF!</v>
      </c>
      <c r="E105" s="171" t="str">
        <f>'Y13 2023-2024'!D98</f>
        <v>Computational Methods</v>
      </c>
      <c r="F105" s="171" t="str">
        <f>'Y13 2023-2024'!F98</f>
        <v>1.2.2 Applications Generation</v>
      </c>
    </row>
    <row r="106" spans="1:6">
      <c r="A106" s="821"/>
      <c r="B106" s="591"/>
      <c r="C106" s="170"/>
      <c r="D106" s="170"/>
      <c r="E106" s="171"/>
      <c r="F106" s="171"/>
    </row>
    <row r="107" spans="1:6" ht="32">
      <c r="A107" s="821"/>
      <c r="B107" s="591">
        <v>5</v>
      </c>
      <c r="C107" s="170" t="e">
        <f>#REF!</f>
        <v>#REF!</v>
      </c>
      <c r="D107" s="170" t="e">
        <f>#REF!</f>
        <v>#REF!</v>
      </c>
      <c r="E107" s="171" t="str">
        <f>'Y13 2023-2024'!D99</f>
        <v>Computational Methods</v>
      </c>
      <c r="F107" s="171" t="str">
        <f>'Y13 2023-2024'!F99</f>
        <v>1.2.2 Applications Generation</v>
      </c>
    </row>
    <row r="108" spans="1:6">
      <c r="A108" s="821">
        <v>6</v>
      </c>
      <c r="B108" s="591">
        <v>1</v>
      </c>
      <c r="C108" s="170" t="e">
        <f>#REF!</f>
        <v>#REF!</v>
      </c>
      <c r="D108" s="170" t="e">
        <f>#REF!</f>
        <v>#REF!</v>
      </c>
      <c r="E108" s="171">
        <f>'Y13 2023-2024'!D100</f>
        <v>0</v>
      </c>
      <c r="F108" s="171">
        <f>'Y13 2023-2024'!F100</f>
        <v>0</v>
      </c>
    </row>
    <row r="109" spans="1:6" ht="32">
      <c r="A109" s="821"/>
      <c r="B109" s="591">
        <v>2</v>
      </c>
      <c r="C109" s="170" t="e">
        <f>#REF!</f>
        <v>#REF!</v>
      </c>
      <c r="D109" s="170" t="e">
        <f>#REF!</f>
        <v>#REF!</v>
      </c>
      <c r="E109" s="171" t="str">
        <f>'Y13 2023-2024'!D101</f>
        <v>computational Methods</v>
      </c>
      <c r="F109" s="171" t="str">
        <f>'Y13 2023-2024'!F101</f>
        <v>Developing the solution</v>
      </c>
    </row>
    <row r="110" spans="1:6" ht="32">
      <c r="A110" s="821"/>
      <c r="B110" s="591">
        <v>3</v>
      </c>
      <c r="C110" s="170" t="e">
        <f>#REF!</f>
        <v>#REF!</v>
      </c>
      <c r="D110" s="170" t="e">
        <f>#REF!</f>
        <v>#REF!</v>
      </c>
      <c r="E110" s="171" t="str">
        <f>'Y13 2023-2024'!D102</f>
        <v>computational Methods</v>
      </c>
      <c r="F110" s="171" t="str">
        <f>'Y13 2023-2024'!F102</f>
        <v>Developing the solution</v>
      </c>
    </row>
    <row r="111" spans="1:6">
      <c r="A111" s="821"/>
      <c r="B111" s="591">
        <v>4</v>
      </c>
      <c r="C111" s="170" t="e">
        <f>#REF!</f>
        <v>#REF!</v>
      </c>
      <c r="D111" s="170" t="e">
        <f>#REF!</f>
        <v>#REF!</v>
      </c>
      <c r="E111" s="171" t="str">
        <f>'Y13 2023-2024'!D103</f>
        <v>Data analysis</v>
      </c>
      <c r="F111" s="171" t="str">
        <f>'Y13 2023-2024'!F103</f>
        <v>Mock DIRT</v>
      </c>
    </row>
    <row r="112" spans="1:6">
      <c r="A112" s="821"/>
      <c r="B112" s="591"/>
      <c r="C112" s="170"/>
      <c r="D112" s="170"/>
      <c r="E112" s="171"/>
      <c r="F112" s="171"/>
    </row>
    <row r="113" spans="1:6">
      <c r="A113" s="821"/>
      <c r="B113" s="591">
        <v>5</v>
      </c>
      <c r="C113" s="170" t="e">
        <f>#REF!</f>
        <v>#REF!</v>
      </c>
      <c r="D113" s="170" t="e">
        <f>#REF!</f>
        <v>#REF!</v>
      </c>
      <c r="E113" s="171" t="str">
        <f>'Y13 2023-2024'!D104</f>
        <v>Data analysis</v>
      </c>
      <c r="F113" s="171" t="str">
        <f>'Y13 2023-2024'!F104</f>
        <v>1.5.1 Computing related legislation</v>
      </c>
    </row>
    <row r="114" spans="1:6" ht="21">
      <c r="A114" s="159"/>
      <c r="B114" s="159"/>
      <c r="C114" s="620" t="s">
        <v>97</v>
      </c>
      <c r="D114" s="159"/>
      <c r="E114" s="159"/>
      <c r="F114" s="159"/>
    </row>
    <row r="115" spans="1:6" ht="32.25" customHeight="1">
      <c r="A115" s="821">
        <v>1</v>
      </c>
      <c r="B115" s="591">
        <v>1</v>
      </c>
      <c r="C115" s="170" t="e">
        <f>#REF!</f>
        <v>#REF!</v>
      </c>
      <c r="D115" s="170" t="e">
        <f>#REF!</f>
        <v>#REF!</v>
      </c>
      <c r="E115" s="171" t="str">
        <f>'Y13 2023-2024'!D101</f>
        <v>computational Methods</v>
      </c>
      <c r="F115" s="171" t="str">
        <f>'Y13 2023-2024'!F101</f>
        <v>Developing the solution</v>
      </c>
    </row>
    <row r="116" spans="1:6" ht="32">
      <c r="A116" s="821"/>
      <c r="B116" s="591">
        <v>2</v>
      </c>
      <c r="C116" s="170" t="e">
        <f>#REF!</f>
        <v>#REF!</v>
      </c>
      <c r="D116" s="170" t="e">
        <f>#REF!</f>
        <v>#REF!</v>
      </c>
      <c r="E116" s="171" t="str">
        <f>'Y13 2023-2024'!D102</f>
        <v>computational Methods</v>
      </c>
      <c r="F116" s="171" t="str">
        <f>'Y13 2023-2024'!F102</f>
        <v>Developing the solution</v>
      </c>
    </row>
    <row r="117" spans="1:6">
      <c r="A117" s="821"/>
      <c r="B117" s="591">
        <v>3</v>
      </c>
      <c r="C117" s="170" t="e">
        <f>#REF!</f>
        <v>#REF!</v>
      </c>
      <c r="D117" s="170" t="e">
        <f>#REF!</f>
        <v>#REF!</v>
      </c>
      <c r="E117" s="171" t="str">
        <f>'Y13 2023-2024'!D103</f>
        <v>Data analysis</v>
      </c>
      <c r="F117" s="171" t="str">
        <f>'Y13 2023-2024'!F103</f>
        <v>Mock DIRT</v>
      </c>
    </row>
    <row r="118" spans="1:6">
      <c r="A118" s="821"/>
      <c r="B118" s="591">
        <v>4</v>
      </c>
      <c r="C118" s="170" t="e">
        <f>#REF!</f>
        <v>#REF!</v>
      </c>
      <c r="D118" s="170" t="e">
        <f>#REF!</f>
        <v>#REF!</v>
      </c>
      <c r="E118" s="171" t="str">
        <f>'Y13 2023-2024'!D104</f>
        <v>Data analysis</v>
      </c>
      <c r="F118" s="171" t="str">
        <f>'Y13 2023-2024'!F104</f>
        <v>1.5.1 Computing related legislation</v>
      </c>
    </row>
    <row r="119" spans="1:6">
      <c r="A119" s="821"/>
      <c r="B119" s="591"/>
      <c r="C119" s="170"/>
      <c r="D119" s="170"/>
      <c r="E119" s="171"/>
      <c r="F119" s="171"/>
    </row>
    <row r="120" spans="1:6">
      <c r="A120" s="821"/>
      <c r="B120" s="591">
        <v>5</v>
      </c>
      <c r="C120" s="170" t="e">
        <f>#REF!</f>
        <v>#REF!</v>
      </c>
      <c r="D120" s="170" t="e">
        <f>#REF!</f>
        <v>#REF!</v>
      </c>
      <c r="E120" s="171" t="str">
        <f>'Y13 2023-2024'!D105</f>
        <v>Data analysis</v>
      </c>
      <c r="F120" s="171" t="str">
        <f>'Y13 2023-2024'!F105</f>
        <v>1.5.1 Computing related legislation</v>
      </c>
    </row>
    <row r="121" spans="1:6" ht="32">
      <c r="A121" s="821">
        <v>2</v>
      </c>
      <c r="B121" s="591">
        <v>1</v>
      </c>
      <c r="C121" s="170" t="e">
        <f>#REF!</f>
        <v>#REF!</v>
      </c>
      <c r="D121" s="170" t="e">
        <f>#REF!</f>
        <v>#REF!</v>
      </c>
      <c r="E121" s="171" t="str">
        <f>'Y13 2023-2024'!D106</f>
        <v>computational Methods</v>
      </c>
      <c r="F121" s="171" t="str">
        <f>'Y13 2023-2024'!F106</f>
        <v>Applying Iterative development process</v>
      </c>
    </row>
    <row r="122" spans="1:6" ht="32">
      <c r="A122" s="821"/>
      <c r="B122" s="591">
        <v>2</v>
      </c>
      <c r="C122" s="170" t="e">
        <f>#REF!</f>
        <v>#REF!</v>
      </c>
      <c r="D122" s="170" t="e">
        <f>#REF!</f>
        <v>#REF!</v>
      </c>
      <c r="E122" s="171" t="str">
        <f>'Y13 2023-2024'!D107</f>
        <v>computational Methods</v>
      </c>
      <c r="F122" s="171" t="str">
        <f>'Y13 2023-2024'!F107</f>
        <v>Applying Iterative development process</v>
      </c>
    </row>
    <row r="123" spans="1:6" ht="32">
      <c r="A123" s="821"/>
      <c r="B123" s="591">
        <v>3</v>
      </c>
      <c r="C123" s="170" t="e">
        <f>#REF!</f>
        <v>#REF!</v>
      </c>
      <c r="D123" s="170" t="e">
        <f>#REF!</f>
        <v>#REF!</v>
      </c>
      <c r="E123" s="171" t="str">
        <f>'Y13 2023-2024'!D108</f>
        <v>Computational Methods</v>
      </c>
      <c r="F123" s="171" t="str">
        <f>'Y13 2023-2024'!F108</f>
        <v>1.2.4 Types of programming language</v>
      </c>
    </row>
    <row r="124" spans="1:6" ht="32">
      <c r="A124" s="821"/>
      <c r="B124" s="591">
        <v>4</v>
      </c>
      <c r="C124" s="170" t="e">
        <f>#REF!</f>
        <v>#REF!</v>
      </c>
      <c r="D124" s="170" t="e">
        <f>#REF!</f>
        <v>#REF!</v>
      </c>
      <c r="E124" s="171" t="str">
        <f>'Y13 2023-2024'!D109</f>
        <v>Computational methods</v>
      </c>
      <c r="F124" s="171" t="str">
        <f>'Y13 2023-2024'!F109</f>
        <v>Computers in the Workforce and Automated Decision Making</v>
      </c>
    </row>
    <row r="125" spans="1:6" ht="32">
      <c r="A125" s="821"/>
      <c r="B125" s="591">
        <v>5</v>
      </c>
      <c r="C125" s="170" t="e">
        <f>#REF!</f>
        <v>#REF!</v>
      </c>
      <c r="D125" s="170" t="e">
        <f>#REF!</f>
        <v>#REF!</v>
      </c>
      <c r="E125" s="171" t="str">
        <f>'Y13 2023-2024'!D110</f>
        <v>Computational methods</v>
      </c>
      <c r="F125" s="171" t="str">
        <f>'Y13 2023-2024'!F110</f>
        <v>Artificial Intelligence and Environmental Effects</v>
      </c>
    </row>
    <row r="126" spans="1:6" ht="32">
      <c r="A126" s="821">
        <v>3</v>
      </c>
      <c r="B126" s="591">
        <v>1</v>
      </c>
      <c r="C126" s="170" t="e">
        <f>#REF!</f>
        <v>#REF!</v>
      </c>
      <c r="D126" s="170" t="e">
        <f>#REF!</f>
        <v>#REF!</v>
      </c>
      <c r="E126" s="171" t="str">
        <f>'Y13 2023-2024'!D111</f>
        <v>computational Methods</v>
      </c>
      <c r="F126" s="171" t="str">
        <f>'Y13 2023-2024'!F111</f>
        <v>Applying Iterative development process</v>
      </c>
    </row>
    <row r="127" spans="1:6" ht="32">
      <c r="A127" s="821"/>
      <c r="B127" s="591">
        <v>2</v>
      </c>
      <c r="C127" s="170" t="e">
        <f>#REF!</f>
        <v>#REF!</v>
      </c>
      <c r="D127" s="170" t="e">
        <f>#REF!</f>
        <v>#REF!</v>
      </c>
      <c r="E127" s="171" t="str">
        <f>'Y13 2023-2024'!D112</f>
        <v>computational Methods</v>
      </c>
      <c r="F127" s="171" t="str">
        <f>'Y13 2023-2024'!F112</f>
        <v>Applying Iterative development process</v>
      </c>
    </row>
    <row r="128" spans="1:6" ht="32">
      <c r="A128" s="821"/>
      <c r="B128" s="591">
        <v>3</v>
      </c>
      <c r="C128" s="170" t="e">
        <f>#REF!</f>
        <v>#REF!</v>
      </c>
      <c r="D128" s="170" t="e">
        <f>#REF!</f>
        <v>#REF!</v>
      </c>
      <c r="E128" s="171" t="str">
        <f>'Y13 2023-2024'!D113</f>
        <v>Computational Methods</v>
      </c>
      <c r="F128" s="171" t="str">
        <f>'Y13 2023-2024'!F113</f>
        <v>Types of programming language</v>
      </c>
    </row>
    <row r="129" spans="1:6" ht="32">
      <c r="A129" s="821"/>
      <c r="B129" s="591">
        <v>4</v>
      </c>
      <c r="C129" s="170" t="e">
        <f>#REF!</f>
        <v>#REF!</v>
      </c>
      <c r="D129" s="170" t="e">
        <f>#REF!</f>
        <v>#REF!</v>
      </c>
      <c r="E129" s="171" t="str">
        <f>'Y13 2023-2024'!D114</f>
        <v>Computational methods</v>
      </c>
      <c r="F129" s="171" t="str">
        <f>'Y13 2023-2024'!F114</f>
        <v>Censorship, Internet Monitoring, and Data Analysis</v>
      </c>
    </row>
    <row r="130" spans="1:6" ht="32">
      <c r="A130" s="821"/>
      <c r="B130" s="591">
        <v>5</v>
      </c>
      <c r="C130" s="170" t="e">
        <f>#REF!</f>
        <v>#REF!</v>
      </c>
      <c r="D130" s="170" t="e">
        <f>#REF!</f>
        <v>#REF!</v>
      </c>
      <c r="E130" s="171" t="str">
        <f>'Y13 2023-2024'!D115</f>
        <v>Computational methods</v>
      </c>
      <c r="F130" s="171" t="str">
        <f>'Y13 2023-2024'!F115</f>
        <v>Digital Media Ethics and Design Principles</v>
      </c>
    </row>
    <row r="131" spans="1:6" ht="32">
      <c r="A131" s="821">
        <v>4</v>
      </c>
      <c r="B131" s="591">
        <v>1</v>
      </c>
      <c r="C131" s="170" t="e">
        <f>#REF!</f>
        <v>#REF!</v>
      </c>
      <c r="D131" s="170" t="e">
        <f>#REF!</f>
        <v>#REF!</v>
      </c>
      <c r="E131" s="171" t="str">
        <f>'Y13 2023-2024'!D116</f>
        <v>computational Methods</v>
      </c>
      <c r="F131" s="171" t="str">
        <f>'Y13 2023-2024'!F116</f>
        <v>Applying Iterative development process</v>
      </c>
    </row>
    <row r="132" spans="1:6" ht="32">
      <c r="A132" s="821"/>
      <c r="B132" s="591">
        <v>2</v>
      </c>
      <c r="C132" s="170" t="e">
        <f>#REF!</f>
        <v>#REF!</v>
      </c>
      <c r="D132" s="170" t="e">
        <f>#REF!</f>
        <v>#REF!</v>
      </c>
      <c r="E132" s="171" t="str">
        <f>'Y13 2023-2024'!D117</f>
        <v>computational Methods</v>
      </c>
      <c r="F132" s="171" t="str">
        <f>'Y13 2023-2024'!F117</f>
        <v>Applying Iterative development process</v>
      </c>
    </row>
    <row r="133" spans="1:6" ht="32">
      <c r="A133" s="821"/>
      <c r="B133" s="591">
        <v>3</v>
      </c>
      <c r="C133" s="170" t="e">
        <f>#REF!</f>
        <v>#REF!</v>
      </c>
      <c r="D133" s="170" t="e">
        <f>#REF!</f>
        <v>#REF!</v>
      </c>
      <c r="E133" s="171" t="str">
        <f>'Y13 2023-2024'!D118</f>
        <v>Computational Methods</v>
      </c>
      <c r="F133" s="171" t="str">
        <f>'Y13 2023-2024'!F118</f>
        <v>Types of programming language</v>
      </c>
    </row>
    <row r="134" spans="1:6" ht="32">
      <c r="A134" s="821"/>
      <c r="B134" s="591">
        <v>4</v>
      </c>
      <c r="C134" s="170" t="e">
        <f>#REF!</f>
        <v>#REF!</v>
      </c>
      <c r="D134" s="170" t="e">
        <f>#REF!</f>
        <v>#REF!</v>
      </c>
      <c r="E134" s="171" t="str">
        <f>'Y13 2023-2024'!D119</f>
        <v>Computational methods</v>
      </c>
      <c r="F134" s="171" t="str">
        <f>'Y13 2023-2024'!F119</f>
        <v>Revision</v>
      </c>
    </row>
    <row r="135" spans="1:6" ht="32">
      <c r="A135" s="821"/>
      <c r="B135" s="591">
        <v>5</v>
      </c>
      <c r="C135" s="170" t="e">
        <f>#REF!</f>
        <v>#REF!</v>
      </c>
      <c r="D135" s="170" t="e">
        <f>#REF!</f>
        <v>#REF!</v>
      </c>
      <c r="E135" s="171" t="str">
        <f>'Y13 2023-2024'!D120</f>
        <v>computational Methods</v>
      </c>
      <c r="F135" s="171" t="str">
        <f>'Y13 2023-2024'!F120</f>
        <v>Assessment</v>
      </c>
    </row>
    <row r="136" spans="1:6" ht="32">
      <c r="A136" s="821">
        <v>5</v>
      </c>
      <c r="B136" s="591">
        <v>1</v>
      </c>
      <c r="C136" s="170" t="e">
        <f>#REF!</f>
        <v>#REF!</v>
      </c>
      <c r="D136" s="170" t="e">
        <f>#REF!</f>
        <v>#REF!</v>
      </c>
      <c r="E136" s="171" t="str">
        <f>'Y13 2023-2024'!D121</f>
        <v>computational Methods</v>
      </c>
      <c r="F136" s="171" t="str">
        <f>'Y13 2023-2024'!F121</f>
        <v>Applying Iterative development process</v>
      </c>
    </row>
    <row r="137" spans="1:6" ht="32">
      <c r="A137" s="821"/>
      <c r="B137" s="591">
        <v>2</v>
      </c>
      <c r="C137" s="170" t="e">
        <f>#REF!</f>
        <v>#REF!</v>
      </c>
      <c r="D137" s="170" t="e">
        <f>#REF!</f>
        <v>#REF!</v>
      </c>
      <c r="E137" s="171" t="str">
        <f>'Y13 2023-2024'!D122</f>
        <v>computational Methods</v>
      </c>
      <c r="F137" s="171" t="str">
        <f>'Y13 2023-2024'!F122</f>
        <v>Applying Iterative development process</v>
      </c>
    </row>
    <row r="138" spans="1:6" ht="32">
      <c r="A138" s="821"/>
      <c r="B138" s="591">
        <v>3</v>
      </c>
      <c r="C138" s="170" t="e">
        <f>#REF!</f>
        <v>#REF!</v>
      </c>
      <c r="D138" s="170" t="e">
        <f>#REF!</f>
        <v>#REF!</v>
      </c>
      <c r="E138" s="171" t="str">
        <f>'Y13 2023-2024'!D123</f>
        <v>Computational Methods</v>
      </c>
      <c r="F138" s="171" t="str">
        <f>'Y13 2023-2024'!F123</f>
        <v>Types of programming language</v>
      </c>
    </row>
    <row r="139" spans="1:6" ht="32">
      <c r="A139" s="821"/>
      <c r="B139" s="591">
        <v>4</v>
      </c>
      <c r="C139" s="170" t="e">
        <f>#REF!</f>
        <v>#REF!</v>
      </c>
      <c r="D139" s="170" t="e">
        <f>#REF!</f>
        <v>#REF!</v>
      </c>
      <c r="E139" s="171" t="str">
        <f>'Y13 2023-2024'!D124</f>
        <v>computational Methods</v>
      </c>
      <c r="F139" s="171" t="str">
        <f>'Y13 2023-2024'!F124</f>
        <v>Identifying Decision Points and Logical Conditions</v>
      </c>
    </row>
    <row r="140" spans="1:6" ht="32">
      <c r="A140" s="821"/>
      <c r="B140" s="591">
        <v>5</v>
      </c>
      <c r="C140" s="170" t="e">
        <f>#REF!</f>
        <v>#REF!</v>
      </c>
      <c r="D140" s="170" t="e">
        <f>#REF!</f>
        <v>#REF!</v>
      </c>
      <c r="E140" s="171" t="str">
        <f>'Y13 2023-2024'!D125</f>
        <v>computational Methods</v>
      </c>
      <c r="F140" s="171" t="str">
        <f>'Y13 2023-2024'!F125</f>
        <v>Understanding Decision Impact on Program Flow</v>
      </c>
    </row>
    <row r="141" spans="1:6" ht="32">
      <c r="A141" s="821">
        <v>6</v>
      </c>
      <c r="B141" s="591">
        <v>1</v>
      </c>
      <c r="C141" s="170" t="e">
        <f>#REF!</f>
        <v>#REF!</v>
      </c>
      <c r="D141" s="170" t="e">
        <f>#REF!</f>
        <v>#REF!</v>
      </c>
      <c r="E141" s="171" t="str">
        <f>'Y13 2023-2024'!D126</f>
        <v>computational Methods</v>
      </c>
      <c r="F141" s="171" t="str">
        <f>'Y13 2023-2024'!F126</f>
        <v>Applying Iterative development process</v>
      </c>
    </row>
    <row r="142" spans="1:6" ht="32">
      <c r="A142" s="821"/>
      <c r="B142" s="591">
        <v>2</v>
      </c>
      <c r="C142" s="170" t="e">
        <f>#REF!</f>
        <v>#REF!</v>
      </c>
      <c r="D142" s="170" t="e">
        <f>#REF!</f>
        <v>#REF!</v>
      </c>
      <c r="E142" s="171" t="str">
        <f>'Y13 2023-2024'!D127</f>
        <v>computational Methods</v>
      </c>
      <c r="F142" s="171" t="str">
        <f>'Y13 2023-2024'!F127</f>
        <v>Applying Iterative development process</v>
      </c>
    </row>
    <row r="143" spans="1:6">
      <c r="A143" s="821"/>
      <c r="B143" s="591">
        <v>3</v>
      </c>
      <c r="C143" s="170" t="e">
        <f>#REF!</f>
        <v>#REF!</v>
      </c>
      <c r="D143" s="170" t="e">
        <f>#REF!</f>
        <v>#REF!</v>
      </c>
      <c r="E143" s="171" t="str">
        <f>'Y13 2023-2024'!D128</f>
        <v>no lesson bank holiday</v>
      </c>
      <c r="F143" s="171" t="str">
        <f>'Y13 2023-2024'!F128</f>
        <v>no lesson bank holiday</v>
      </c>
    </row>
    <row r="144" spans="1:6" ht="32">
      <c r="A144" s="821"/>
      <c r="B144" s="591">
        <v>4</v>
      </c>
      <c r="C144" s="170" t="e">
        <f>#REF!</f>
        <v>#REF!</v>
      </c>
      <c r="D144" s="170" t="e">
        <f>#REF!</f>
        <v>#REF!</v>
      </c>
      <c r="E144" s="171" t="str">
        <f>'Y13 2023-2024'!D129</f>
        <v>computational Methods</v>
      </c>
      <c r="F144" s="171" t="str">
        <f>'Y13 2023-2024'!F129</f>
        <v>Identifying Concurrent Parts of a Problem</v>
      </c>
    </row>
    <row r="145" spans="1:6" ht="32">
      <c r="A145" s="821"/>
      <c r="B145" s="591">
        <v>5</v>
      </c>
      <c r="C145" s="170" t="e">
        <f>#REF!</f>
        <v>#REF!</v>
      </c>
      <c r="D145" s="170" t="e">
        <f>#REF!</f>
        <v>#REF!</v>
      </c>
      <c r="E145" s="171" t="str">
        <f>'Y13 2023-2024'!D130</f>
        <v>computational Methods</v>
      </c>
      <c r="F145" s="171" t="str">
        <f>'Y13 2023-2024'!F130</f>
        <v>Evaluating the Impacts of Concurrent Processing</v>
      </c>
    </row>
    <row r="146" spans="1:6" ht="21">
      <c r="A146" s="159"/>
      <c r="B146" s="159"/>
      <c r="C146" s="620" t="s">
        <v>89</v>
      </c>
      <c r="D146" s="159"/>
      <c r="E146" s="159"/>
      <c r="F146" s="159"/>
    </row>
    <row r="147" spans="1:6" ht="32">
      <c r="A147" s="821">
        <v>1</v>
      </c>
      <c r="B147" s="591">
        <v>1</v>
      </c>
      <c r="C147" s="170" t="e">
        <f>#REF!</f>
        <v>#REF!</v>
      </c>
      <c r="D147" s="170" t="e">
        <f>#REF!</f>
        <v>#REF!</v>
      </c>
      <c r="E147" s="171" t="str">
        <f>'Y13 2023-2024'!D132</f>
        <v>computational Methods</v>
      </c>
      <c r="F147" s="171" t="str">
        <f>'Y13 2023-2024'!F132</f>
        <v>Testing to inform evaluation</v>
      </c>
    </row>
    <row r="148" spans="1:6" ht="32">
      <c r="A148" s="821"/>
      <c r="B148" s="591">
        <v>2</v>
      </c>
      <c r="C148" s="170" t="e">
        <f>#REF!</f>
        <v>#REF!</v>
      </c>
      <c r="D148" s="170" t="e">
        <f>#REF!</f>
        <v>#REF!</v>
      </c>
      <c r="E148" s="171" t="str">
        <f>'Y13 2023-2024'!D133</f>
        <v>computational Methods</v>
      </c>
      <c r="F148" s="171" t="str">
        <f>'Y13 2023-2024'!F133</f>
        <v>Success of the programmatic solution</v>
      </c>
    </row>
    <row r="149" spans="1:6" ht="32">
      <c r="A149" s="821"/>
      <c r="B149" s="591">
        <v>3</v>
      </c>
      <c r="C149" s="170" t="e">
        <f>#REF!</f>
        <v>#REF!</v>
      </c>
      <c r="D149" s="170" t="e">
        <f>#REF!</f>
        <v>#REF!</v>
      </c>
      <c r="E149" s="171" t="str">
        <f>'Y13 2023-2024'!D134</f>
        <v>Computational Methods</v>
      </c>
      <c r="F149" s="171" t="str">
        <f>'Y13 2023-2024'!F134</f>
        <v>Types of programming language</v>
      </c>
    </row>
    <row r="150" spans="1:6" ht="32">
      <c r="A150" s="821"/>
      <c r="B150" s="591">
        <v>4</v>
      </c>
      <c r="C150" s="170" t="e">
        <f>#REF!</f>
        <v>#REF!</v>
      </c>
      <c r="D150" s="170" t="e">
        <f>#REF!</f>
        <v>#REF!</v>
      </c>
      <c r="E150" s="171" t="str">
        <f>'Y13 2023-2024'!D135</f>
        <v>computational Methods</v>
      </c>
      <c r="F150" s="171" t="str">
        <f>'Y13 2023-2024'!F135</f>
        <v>Revision - Structure and Function of the Processor</v>
      </c>
    </row>
    <row r="151" spans="1:6" ht="32">
      <c r="A151" s="821"/>
      <c r="B151" s="591">
        <v>5</v>
      </c>
      <c r="C151" s="170" t="e">
        <f>#REF!</f>
        <v>#REF!</v>
      </c>
      <c r="D151" s="170" t="e">
        <f>#REF!</f>
        <v>#REF!</v>
      </c>
      <c r="E151" s="171" t="str">
        <f>'Y13 2023-2024'!D136</f>
        <v>computational Methods</v>
      </c>
      <c r="F151" s="171" t="str">
        <f>'Y13 2023-2024'!F136</f>
        <v>Revision - Fetch-Decode-Execute Cycle</v>
      </c>
    </row>
    <row r="152" spans="1:6" ht="32">
      <c r="A152" s="821">
        <v>2</v>
      </c>
      <c r="B152" s="591">
        <v>1</v>
      </c>
      <c r="C152" s="170" t="e">
        <f>#REF!</f>
        <v>#REF!</v>
      </c>
      <c r="D152" s="170" t="e">
        <f>#REF!</f>
        <v>#REF!</v>
      </c>
      <c r="E152" s="171" t="str">
        <f>'Y13 2023-2024'!D137</f>
        <v>computational Methods</v>
      </c>
      <c r="F152" s="171" t="str">
        <f>'Y13 2023-2024'!F137</f>
        <v>Describe the final product</v>
      </c>
    </row>
    <row r="153" spans="1:6" ht="32">
      <c r="A153" s="821"/>
      <c r="B153" s="591">
        <v>2</v>
      </c>
      <c r="C153" s="170" t="e">
        <f>#REF!</f>
        <v>#REF!</v>
      </c>
      <c r="D153" s="170" t="e">
        <f>#REF!</f>
        <v>#REF!</v>
      </c>
      <c r="E153" s="171" t="str">
        <f>'Y13 2023-2024'!D138</f>
        <v>computational Methods</v>
      </c>
      <c r="F153" s="171" t="str">
        <f>'Y13 2023-2024'!F138</f>
        <v>Maintenance and development</v>
      </c>
    </row>
    <row r="154" spans="1:6" ht="32">
      <c r="A154" s="821"/>
      <c r="B154" s="591">
        <v>3</v>
      </c>
      <c r="C154" s="170" t="e">
        <f>#REF!</f>
        <v>#REF!</v>
      </c>
      <c r="D154" s="170" t="e">
        <f>#REF!</f>
        <v>#REF!</v>
      </c>
      <c r="E154" s="171" t="str">
        <f>'Y13 2023-2024'!D139</f>
        <v>computational Methods</v>
      </c>
      <c r="F154" s="171" t="str">
        <f>'Y13 2023-2024'!F139</f>
        <v>Revision- Compression, encryption and hashing</v>
      </c>
    </row>
    <row r="155" spans="1:6" ht="32">
      <c r="A155" s="821"/>
      <c r="B155" s="591">
        <v>4</v>
      </c>
      <c r="C155" s="170" t="e">
        <f>#REF!</f>
        <v>#REF!</v>
      </c>
      <c r="D155" s="170" t="e">
        <f>#REF!</f>
        <v>#REF!</v>
      </c>
      <c r="E155" s="171" t="str">
        <f>'Y13 2023-2024'!D140</f>
        <v>computational Methods</v>
      </c>
      <c r="F155" s="171" t="str">
        <f>'Y13 2023-2024'!F140</f>
        <v>Revision - CPU Performance Factors</v>
      </c>
    </row>
    <row r="156" spans="1:6" ht="32">
      <c r="A156" s="821"/>
      <c r="B156" s="591">
        <v>5</v>
      </c>
      <c r="C156" s="170" t="e">
        <f>#REF!</f>
        <v>#REF!</v>
      </c>
      <c r="D156" s="170" t="e">
        <f>#REF!</f>
        <v>#REF!</v>
      </c>
      <c r="E156" s="171" t="str">
        <f>'Y13 2023-2024'!D141</f>
        <v>computational Methods</v>
      </c>
      <c r="F156" s="171" t="str">
        <f>'Y13 2023-2024'!F141</f>
        <v>Revision - Processor Efficiency and Architecture</v>
      </c>
    </row>
    <row r="157" spans="1:6" ht="32">
      <c r="A157" s="821">
        <v>3</v>
      </c>
      <c r="B157" s="591">
        <v>1</v>
      </c>
      <c r="C157" s="170" t="e">
        <f>#REF!</f>
        <v>#REF!</v>
      </c>
      <c r="D157" s="170" t="e">
        <f>#REF!</f>
        <v>#REF!</v>
      </c>
      <c r="E157" s="171" t="str">
        <f>'Y13 2023-2024'!D142</f>
        <v>computational Methods</v>
      </c>
      <c r="F157" s="171" t="str">
        <f>'Y13 2023-2024'!F142</f>
        <v>Revision- Compression, encryption and hashing</v>
      </c>
    </row>
    <row r="158" spans="1:6" ht="32">
      <c r="A158" s="821"/>
      <c r="B158" s="591">
        <v>2</v>
      </c>
      <c r="C158" s="170" t="e">
        <f>#REF!</f>
        <v>#REF!</v>
      </c>
      <c r="D158" s="170" t="e">
        <f>#REF!</f>
        <v>#REF!</v>
      </c>
      <c r="E158" s="171" t="str">
        <f>'Y13 2023-2024'!D143</f>
        <v>computational Methods</v>
      </c>
      <c r="F158" s="171" t="str">
        <f>'Y13 2023-2024'!F143</f>
        <v>Revision- Data structures</v>
      </c>
    </row>
    <row r="159" spans="1:6" ht="32">
      <c r="A159" s="821"/>
      <c r="B159" s="591">
        <v>3</v>
      </c>
      <c r="C159" s="170" t="e">
        <f>#REF!</f>
        <v>#REF!</v>
      </c>
      <c r="D159" s="170" t="e">
        <f>#REF!</f>
        <v>#REF!</v>
      </c>
      <c r="E159" s="171" t="str">
        <f>'Y13 2023-2024'!D144</f>
        <v>computational Methods</v>
      </c>
      <c r="F159" s="171" t="str">
        <f>'Y13 2023-2024'!F144</f>
        <v>Revision- Data structures</v>
      </c>
    </row>
    <row r="160" spans="1:6" ht="32">
      <c r="A160" s="821"/>
      <c r="B160" s="591">
        <v>4</v>
      </c>
      <c r="C160" s="170" t="e">
        <f>#REF!</f>
        <v>#REF!</v>
      </c>
      <c r="D160" s="170" t="e">
        <f>#REF!</f>
        <v>#REF!</v>
      </c>
      <c r="E160" s="171" t="str">
        <f>'Y13 2023-2024'!D145</f>
        <v>computational Methods</v>
      </c>
      <c r="F160" s="171" t="str">
        <f>'Y13 2023-2024'!F145</f>
        <v>Revision - Types of Processors</v>
      </c>
    </row>
    <row r="161" spans="1:6" ht="32">
      <c r="A161" s="821"/>
      <c r="B161" s="591">
        <v>5</v>
      </c>
      <c r="C161" s="170" t="e">
        <f>#REF!</f>
        <v>#REF!</v>
      </c>
      <c r="D161" s="170" t="e">
        <f>#REF!</f>
        <v>#REF!</v>
      </c>
      <c r="E161" s="171" t="str">
        <f>'Y13 2023-2024'!D146</f>
        <v>computational Methods</v>
      </c>
      <c r="F161" s="171" t="str">
        <f>'Y13 2023-2024'!F146</f>
        <v>Revision - Multicore and Parallel Systems</v>
      </c>
    </row>
    <row r="162" spans="1:6" ht="32">
      <c r="A162" s="821">
        <v>4</v>
      </c>
      <c r="B162" s="591">
        <v>1</v>
      </c>
      <c r="C162" s="170" t="e">
        <f>#REF!</f>
        <v>#REF!</v>
      </c>
      <c r="D162" s="170" t="e">
        <f>#REF!</f>
        <v>#REF!</v>
      </c>
      <c r="E162" s="171" t="str">
        <f>'Y13 2023-2024'!D147</f>
        <v>computational Methods</v>
      </c>
      <c r="F162" s="171" t="str">
        <f>'Y13 2023-2024'!F147</f>
        <v>Revision- Algorithms</v>
      </c>
    </row>
    <row r="163" spans="1:6" ht="32">
      <c r="A163" s="821"/>
      <c r="B163" s="591">
        <v>2</v>
      </c>
      <c r="C163" s="170" t="e">
        <f>#REF!</f>
        <v>#REF!</v>
      </c>
      <c r="D163" s="170" t="e">
        <f>#REF!</f>
        <v>#REF!</v>
      </c>
      <c r="E163" s="171" t="str">
        <f>'Y13 2023-2024'!D148</f>
        <v>computational Methods</v>
      </c>
      <c r="F163" s="171" t="str">
        <f>'Y13 2023-2024'!F148</f>
        <v>Revision- Algorithms</v>
      </c>
    </row>
    <row r="164" spans="1:6" ht="32">
      <c r="A164" s="821"/>
      <c r="B164" s="591">
        <v>3</v>
      </c>
      <c r="C164" s="170" t="e">
        <f>#REF!</f>
        <v>#REF!</v>
      </c>
      <c r="D164" s="170" t="e">
        <f>#REF!</f>
        <v>#REF!</v>
      </c>
      <c r="E164" s="171" t="str">
        <f>'Y13 2023-2024'!D149</f>
        <v>computational Methods</v>
      </c>
      <c r="F164" s="171" t="str">
        <f>'Y13 2023-2024'!F149</f>
        <v>Revision- Algorithms</v>
      </c>
    </row>
    <row r="165" spans="1:6" ht="32">
      <c r="A165" s="821"/>
      <c r="B165" s="591">
        <v>4</v>
      </c>
      <c r="C165" s="170" t="e">
        <f>#REF!</f>
        <v>#REF!</v>
      </c>
      <c r="D165" s="170" t="e">
        <f>#REF!</f>
        <v>#REF!</v>
      </c>
      <c r="E165" s="171" t="str">
        <f>'Y13 2023-2024'!D150</f>
        <v>computational Methods</v>
      </c>
      <c r="F165" s="171" t="str">
        <f>'Y13 2023-2024'!F150</f>
        <v>Revision - Input, Output, and Storage</v>
      </c>
    </row>
    <row r="166" spans="1:6" ht="32">
      <c r="A166" s="821"/>
      <c r="B166" s="591">
        <v>5</v>
      </c>
      <c r="C166" s="170" t="e">
        <f>#REF!</f>
        <v>#REF!</v>
      </c>
      <c r="D166" s="170" t="e">
        <f>#REF!</f>
        <v>#REF!</v>
      </c>
      <c r="E166" s="171" t="str">
        <f>'Y13 2023-2024'!D151</f>
        <v>computational Methods</v>
      </c>
      <c r="F166" s="171" t="str">
        <f>'Y13 2023-2024'!F151</f>
        <v>Revision - Storage Devices and Memory Types</v>
      </c>
    </row>
    <row r="167" spans="1:6" ht="32">
      <c r="A167" s="821">
        <v>5</v>
      </c>
      <c r="B167" s="591">
        <v>1</v>
      </c>
      <c r="C167" s="170" t="e">
        <f>#REF!</f>
        <v>#REF!</v>
      </c>
      <c r="D167" s="170" t="e">
        <f>#REF!</f>
        <v>#REF!</v>
      </c>
      <c r="E167" s="171" t="str">
        <f>'Y13 2023-2024'!D152</f>
        <v>computational Methods</v>
      </c>
      <c r="F167" s="171" t="str">
        <f>'Y13 2023-2024'!F152</f>
        <v>Revision- Programming techniques</v>
      </c>
    </row>
    <row r="168" spans="1:6" ht="32">
      <c r="A168" s="821"/>
      <c r="B168" s="591">
        <v>2</v>
      </c>
      <c r="C168" s="170" t="e">
        <f>#REF!</f>
        <v>#REF!</v>
      </c>
      <c r="D168" s="170" t="e">
        <f>#REF!</f>
        <v>#REF!</v>
      </c>
      <c r="E168" s="171" t="str">
        <f>'Y13 2023-2024'!D153</f>
        <v>computational Methods</v>
      </c>
      <c r="F168" s="171" t="str">
        <f>'Y13 2023-2024'!F153</f>
        <v>Revision- Programming techniques</v>
      </c>
    </row>
    <row r="169" spans="1:6" ht="32">
      <c r="A169" s="821"/>
      <c r="B169" s="591">
        <v>3</v>
      </c>
      <c r="C169" s="170" t="e">
        <f>#REF!</f>
        <v>#REF!</v>
      </c>
      <c r="D169" s="170" t="e">
        <f>#REF!</f>
        <v>#REF!</v>
      </c>
      <c r="E169" s="171" t="str">
        <f>'Y13 2023-2024'!D154</f>
        <v>computational Methods</v>
      </c>
      <c r="F169" s="171" t="str">
        <f>'Y13 2023-2024'!F154</f>
        <v>Revision- Programming techniques</v>
      </c>
    </row>
    <row r="170" spans="1:6" ht="32">
      <c r="A170" s="821"/>
      <c r="B170" s="591">
        <v>4</v>
      </c>
      <c r="C170" s="170" t="e">
        <f>#REF!</f>
        <v>#REF!</v>
      </c>
      <c r="D170" s="170" t="e">
        <f>#REF!</f>
        <v>#REF!</v>
      </c>
      <c r="E170" s="171" t="str">
        <f>'Y13 2023-2024'!D155</f>
        <v>computational Methods</v>
      </c>
      <c r="F170" s="171" t="str">
        <f>'Y13 2023-2024'!F155</f>
        <v>Revision - Systems Software and Operating System Functions</v>
      </c>
    </row>
    <row r="171" spans="1:6" ht="32">
      <c r="A171" s="821"/>
      <c r="B171" s="591">
        <v>5</v>
      </c>
      <c r="C171" s="170" t="e">
        <f>#REF!</f>
        <v>#REF!</v>
      </c>
      <c r="D171" s="170" t="e">
        <f>#REF!</f>
        <v>#REF!</v>
      </c>
      <c r="E171" s="171" t="str">
        <f>'Y13 2023-2024'!D156</f>
        <v>computational Methods</v>
      </c>
      <c r="F171" s="171" t="str">
        <f>'Y13 2023-2024'!F156</f>
        <v>Revision - Operating System Processes and Scheduling</v>
      </c>
    </row>
    <row r="172" spans="1:6" ht="32">
      <c r="A172" s="821">
        <v>6</v>
      </c>
      <c r="B172" s="591">
        <v>1</v>
      </c>
      <c r="C172" s="170" t="e">
        <f>#REF!</f>
        <v>#REF!</v>
      </c>
      <c r="D172" s="170" t="e">
        <f>#REF!</f>
        <v>#REF!</v>
      </c>
      <c r="E172" s="171" t="str">
        <f>'Y13 2023-2024'!D157</f>
        <v>computational Methods</v>
      </c>
      <c r="F172" s="171" t="str">
        <f>'Y13 2023-2024'!F157</f>
        <v>Revision- Networks</v>
      </c>
    </row>
    <row r="173" spans="1:6" ht="32">
      <c r="A173" s="821"/>
      <c r="B173" s="591">
        <v>2</v>
      </c>
      <c r="C173" s="170" t="e">
        <f>#REF!</f>
        <v>#REF!</v>
      </c>
      <c r="D173" s="170" t="e">
        <f>#REF!</f>
        <v>#REF!</v>
      </c>
      <c r="E173" s="171" t="str">
        <f>'Y13 2023-2024'!D158</f>
        <v>computational Methods</v>
      </c>
      <c r="F173" s="171" t="str">
        <f>'Y13 2023-2024'!F158</f>
        <v>Revision- Networks</v>
      </c>
    </row>
    <row r="174" spans="1:6" ht="32">
      <c r="A174" s="821"/>
      <c r="B174" s="591">
        <v>3</v>
      </c>
      <c r="C174" s="170" t="e">
        <f>#REF!</f>
        <v>#REF!</v>
      </c>
      <c r="D174" s="170" t="e">
        <f>#REF!</f>
        <v>#REF!</v>
      </c>
      <c r="E174" s="171" t="str">
        <f>'Y13 2023-2024'!D159</f>
        <v>computational Methods</v>
      </c>
      <c r="F174" s="171" t="str">
        <f>'Y13 2023-2024'!F159</f>
        <v>Revision-Data types</v>
      </c>
    </row>
    <row r="175" spans="1:6" ht="32">
      <c r="A175" s="821"/>
      <c r="B175" s="591">
        <v>4</v>
      </c>
      <c r="C175" s="170" t="e">
        <f>#REF!</f>
        <v>#REF!</v>
      </c>
      <c r="D175" s="170" t="e">
        <f>#REF!</f>
        <v>#REF!</v>
      </c>
      <c r="E175" s="171" t="str">
        <f>'Y13 2023-2024'!D160</f>
        <v>computational Methods</v>
      </c>
      <c r="F175" s="171" t="str">
        <f>'Y13 2023-2024'!F160</f>
        <v>Revision - Operating System Varieties</v>
      </c>
    </row>
    <row r="176" spans="1:6" ht="32">
      <c r="A176" s="821"/>
      <c r="B176" s="591">
        <v>5</v>
      </c>
      <c r="C176" s="170" t="e">
        <f>#REF!</f>
        <v>#REF!</v>
      </c>
      <c r="D176" s="170" t="e">
        <f>#REF!</f>
        <v>#REF!</v>
      </c>
      <c r="E176" s="171" t="str">
        <f>'Y13 2023-2024'!D161</f>
        <v>computational Methods</v>
      </c>
      <c r="F176" s="171" t="str">
        <f>'Y13 2023-2024'!F161</f>
        <v>Revision - Software Applications and Development Process</v>
      </c>
    </row>
    <row r="177" spans="1:6" ht="21">
      <c r="A177" s="159"/>
      <c r="B177" s="159"/>
      <c r="C177" s="620" t="s">
        <v>90</v>
      </c>
      <c r="D177" s="159"/>
      <c r="E177" s="159"/>
      <c r="F177" s="159"/>
    </row>
    <row r="178" spans="1:6" ht="33.75" customHeight="1">
      <c r="A178" s="821">
        <v>1</v>
      </c>
      <c r="B178" s="591">
        <v>1</v>
      </c>
      <c r="C178" s="170" t="e">
        <f>#REF!</f>
        <v>#REF!</v>
      </c>
      <c r="D178" s="170" t="e">
        <f>#REF!</f>
        <v>#REF!</v>
      </c>
      <c r="E178" s="171" t="str">
        <f>'Y13 2023-2024'!D163</f>
        <v>computational Methods</v>
      </c>
      <c r="F178" s="171" t="str">
        <f>'Y13 2023-2024'!F163</f>
        <v>Revision-Data types</v>
      </c>
    </row>
    <row r="179" spans="1:6" ht="32">
      <c r="A179" s="821"/>
      <c r="B179" s="591">
        <v>2</v>
      </c>
      <c r="C179" s="170" t="e">
        <f>#REF!</f>
        <v>#REF!</v>
      </c>
      <c r="D179" s="170" t="e">
        <f>#REF!</f>
        <v>#REF!</v>
      </c>
      <c r="E179" s="171" t="str">
        <f>'Y13 2023-2024'!D164</f>
        <v>computational Methods</v>
      </c>
      <c r="F179" s="171" t="str">
        <f>'Y13 2023-2024'!F164</f>
        <v>Revision- Boolean algebra</v>
      </c>
    </row>
    <row r="180" spans="1:6" ht="32">
      <c r="A180" s="821"/>
      <c r="B180" s="591">
        <v>3</v>
      </c>
      <c r="C180" s="170" t="e">
        <f>#REF!</f>
        <v>#REF!</v>
      </c>
      <c r="D180" s="170" t="e">
        <f>#REF!</f>
        <v>#REF!</v>
      </c>
      <c r="E180" s="171" t="str">
        <f>'Y13 2023-2024'!D165</f>
        <v>computational Methods</v>
      </c>
      <c r="F180" s="171" t="str">
        <f>'Y13 2023-2024'!F165</f>
        <v>Revision- Boolean algebra</v>
      </c>
    </row>
    <row r="181" spans="1:6" ht="32">
      <c r="A181" s="821"/>
      <c r="B181" s="591">
        <v>4</v>
      </c>
      <c r="C181" s="170" t="e">
        <f>#REF!</f>
        <v>#REF!</v>
      </c>
      <c r="D181" s="170" t="e">
        <f>#REF!</f>
        <v>#REF!</v>
      </c>
      <c r="E181" s="171" t="str">
        <f>'Y13 2023-2024'!D166</f>
        <v>computational Methods</v>
      </c>
      <c r="F181" s="171" t="str">
        <f>'Y13 2023-2024'!F166</f>
        <v>Revision - Programming Languages and Paradigms</v>
      </c>
    </row>
    <row r="182" spans="1:6" ht="32">
      <c r="A182" s="821"/>
      <c r="B182" s="591">
        <v>5</v>
      </c>
      <c r="C182" s="170" t="e">
        <f>#REF!</f>
        <v>#REF!</v>
      </c>
      <c r="D182" s="170" t="e">
        <f>#REF!</f>
        <v>#REF!</v>
      </c>
      <c r="E182" s="171" t="str">
        <f>'Y13 2023-2024'!D167</f>
        <v>computational Methods</v>
      </c>
      <c r="F182" s="171" t="str">
        <f>'Y13 2023-2024'!F167</f>
        <v>Revision - Databases and Web Technologies</v>
      </c>
    </row>
    <row r="183" spans="1:6">
      <c r="A183" s="821">
        <v>2</v>
      </c>
      <c r="B183" s="591">
        <v>1</v>
      </c>
      <c r="C183" s="170" t="e">
        <f>#REF!</f>
        <v>#REF!</v>
      </c>
      <c r="D183" s="170" t="e">
        <f>#REF!</f>
        <v>#REF!</v>
      </c>
      <c r="E183" s="171"/>
      <c r="F183" s="171" t="str">
        <f>'Y13 2023-2024'!F168</f>
        <v>Exam 10th June PM</v>
      </c>
    </row>
    <row r="184" spans="1:6">
      <c r="A184" s="821"/>
      <c r="B184" s="591">
        <v>2</v>
      </c>
      <c r="C184" s="170" t="e">
        <f>#REF!</f>
        <v>#REF!</v>
      </c>
      <c r="D184" s="170" t="e">
        <f>#REF!</f>
        <v>#REF!</v>
      </c>
      <c r="E184" s="171"/>
      <c r="F184" s="171"/>
    </row>
    <row r="185" spans="1:6">
      <c r="A185" s="821"/>
      <c r="B185" s="591">
        <v>3</v>
      </c>
      <c r="C185" s="170" t="e">
        <f>#REF!</f>
        <v>#REF!</v>
      </c>
      <c r="D185" s="170" t="e">
        <f>#REF!</f>
        <v>#REF!</v>
      </c>
      <c r="E185" s="171"/>
      <c r="F185" s="171"/>
    </row>
    <row r="186" spans="1:6">
      <c r="A186" s="821"/>
      <c r="B186" s="591">
        <v>4</v>
      </c>
      <c r="C186" s="170" t="e">
        <f>#REF!</f>
        <v>#REF!</v>
      </c>
      <c r="D186" s="170" t="e">
        <f>#REF!</f>
        <v>#REF!</v>
      </c>
      <c r="E186" s="171"/>
      <c r="F186" s="171"/>
    </row>
    <row r="187" spans="1:6">
      <c r="A187" s="821"/>
      <c r="B187" s="591">
        <v>5</v>
      </c>
      <c r="C187" s="170" t="e">
        <f>#REF!</f>
        <v>#REF!</v>
      </c>
      <c r="D187" s="170" t="e">
        <f>#REF!</f>
        <v>#REF!</v>
      </c>
      <c r="E187" s="171"/>
      <c r="F187" s="171"/>
    </row>
    <row r="188" spans="1:6">
      <c r="A188" s="821">
        <v>3</v>
      </c>
      <c r="B188" s="591">
        <v>1</v>
      </c>
      <c r="C188" s="170" t="e">
        <f>#REF!</f>
        <v>#REF!</v>
      </c>
      <c r="D188" s="170" t="e">
        <f>#REF!</f>
        <v>#REF!</v>
      </c>
      <c r="E188" s="171"/>
      <c r="F188" s="171" t="str">
        <f>'Y13 2023-2024'!F173</f>
        <v>Exam 18th June PM</v>
      </c>
    </row>
    <row r="189" spans="1:6">
      <c r="A189" s="821"/>
      <c r="B189" s="591">
        <v>2</v>
      </c>
      <c r="C189" s="170" t="e">
        <f>#REF!</f>
        <v>#REF!</v>
      </c>
      <c r="D189" s="170" t="e">
        <f>#REF!</f>
        <v>#REF!</v>
      </c>
      <c r="E189" s="171"/>
      <c r="F189" s="171"/>
    </row>
    <row r="190" spans="1:6">
      <c r="A190" s="821"/>
      <c r="B190" s="591">
        <v>3</v>
      </c>
      <c r="C190" s="170" t="e">
        <f>#REF!</f>
        <v>#REF!</v>
      </c>
      <c r="D190" s="170" t="e">
        <f>#REF!</f>
        <v>#REF!</v>
      </c>
      <c r="E190" s="171"/>
      <c r="F190" s="171"/>
    </row>
    <row r="191" spans="1:6">
      <c r="A191" s="821"/>
      <c r="B191" s="591">
        <v>4</v>
      </c>
      <c r="C191" s="170" t="e">
        <f>#REF!</f>
        <v>#REF!</v>
      </c>
      <c r="D191" s="170" t="e">
        <f>#REF!</f>
        <v>#REF!</v>
      </c>
      <c r="E191" s="171"/>
      <c r="F191" s="171"/>
    </row>
    <row r="192" spans="1:6">
      <c r="A192" s="821"/>
      <c r="B192" s="591">
        <v>5</v>
      </c>
      <c r="C192" s="170" t="e">
        <f>#REF!</f>
        <v>#REF!</v>
      </c>
      <c r="D192" s="170" t="e">
        <f>#REF!</f>
        <v>#REF!</v>
      </c>
      <c r="E192" s="171"/>
      <c r="F192" s="171"/>
    </row>
    <row r="193" spans="1:6">
      <c r="A193" s="821">
        <v>4</v>
      </c>
      <c r="B193" s="591">
        <v>1</v>
      </c>
      <c r="C193" s="170" t="e">
        <f>#REF!</f>
        <v>#REF!</v>
      </c>
      <c r="D193" s="170" t="e">
        <f>#REF!</f>
        <v>#REF!</v>
      </c>
      <c r="E193" s="171"/>
      <c r="F193" s="171"/>
    </row>
    <row r="194" spans="1:6">
      <c r="A194" s="821"/>
      <c r="B194" s="591">
        <v>2</v>
      </c>
      <c r="C194" s="170" t="e">
        <f>#REF!</f>
        <v>#REF!</v>
      </c>
      <c r="D194" s="170" t="e">
        <f>#REF!</f>
        <v>#REF!</v>
      </c>
      <c r="E194" s="171"/>
      <c r="F194" s="170"/>
    </row>
    <row r="195" spans="1:6">
      <c r="A195" s="821"/>
      <c r="B195" s="591">
        <v>3</v>
      </c>
      <c r="C195" s="170" t="e">
        <f>#REF!</f>
        <v>#REF!</v>
      </c>
      <c r="D195" s="170" t="e">
        <f>#REF!</f>
        <v>#REF!</v>
      </c>
      <c r="E195" s="171"/>
      <c r="F195" s="170"/>
    </row>
    <row r="196" spans="1:6">
      <c r="A196" s="821"/>
      <c r="B196" s="591">
        <v>4</v>
      </c>
      <c r="C196" s="170" t="e">
        <f>#REF!</f>
        <v>#REF!</v>
      </c>
      <c r="D196" s="170" t="e">
        <f>#REF!</f>
        <v>#REF!</v>
      </c>
      <c r="E196" s="171"/>
      <c r="F196" s="170"/>
    </row>
    <row r="197" spans="1:6">
      <c r="A197" s="821"/>
      <c r="B197" s="591">
        <v>5</v>
      </c>
      <c r="C197" s="170" t="e">
        <f>#REF!</f>
        <v>#REF!</v>
      </c>
      <c r="D197" s="170" t="e">
        <f>#REF!</f>
        <v>#REF!</v>
      </c>
      <c r="E197" s="171"/>
      <c r="F197" s="170"/>
    </row>
    <row r="198" spans="1:6">
      <c r="A198" s="821">
        <v>5</v>
      </c>
      <c r="B198" s="591">
        <v>1</v>
      </c>
      <c r="C198" s="170" t="e">
        <f>#REF!</f>
        <v>#REF!</v>
      </c>
      <c r="D198" s="170" t="e">
        <f>#REF!</f>
        <v>#REF!</v>
      </c>
      <c r="E198" s="171"/>
      <c r="F198" s="171"/>
    </row>
    <row r="199" spans="1:6">
      <c r="A199" s="821"/>
      <c r="B199" s="591">
        <v>2</v>
      </c>
      <c r="C199" s="170" t="e">
        <f>#REF!</f>
        <v>#REF!</v>
      </c>
      <c r="D199" s="170" t="e">
        <f>#REF!</f>
        <v>#REF!</v>
      </c>
      <c r="E199" s="171"/>
      <c r="F199" s="170"/>
    </row>
    <row r="200" spans="1:6">
      <c r="A200" s="821"/>
      <c r="B200" s="591">
        <v>3</v>
      </c>
      <c r="C200" s="170" t="e">
        <f>#REF!</f>
        <v>#REF!</v>
      </c>
      <c r="D200" s="170" t="e">
        <f>#REF!</f>
        <v>#REF!</v>
      </c>
      <c r="E200" s="171"/>
      <c r="F200" s="170"/>
    </row>
    <row r="201" spans="1:6">
      <c r="A201" s="821"/>
      <c r="B201" s="591">
        <v>4</v>
      </c>
      <c r="C201" s="170" t="e">
        <f>#REF!</f>
        <v>#REF!</v>
      </c>
      <c r="D201" s="170" t="e">
        <f>#REF!</f>
        <v>#REF!</v>
      </c>
      <c r="E201" s="171"/>
      <c r="F201" s="170"/>
    </row>
    <row r="202" spans="1:6">
      <c r="A202" s="821"/>
      <c r="B202" s="591">
        <v>5</v>
      </c>
      <c r="C202" s="170" t="e">
        <f>#REF!</f>
        <v>#REF!</v>
      </c>
      <c r="D202" s="170" t="e">
        <f>#REF!</f>
        <v>#REF!</v>
      </c>
      <c r="E202" s="171"/>
      <c r="F202" s="170"/>
    </row>
    <row r="203" spans="1:6">
      <c r="A203" s="821">
        <v>6</v>
      </c>
      <c r="B203" s="591">
        <v>1</v>
      </c>
      <c r="C203" s="170" t="e">
        <f>#REF!</f>
        <v>#REF!</v>
      </c>
      <c r="D203" s="170" t="e">
        <f>#REF!</f>
        <v>#REF!</v>
      </c>
      <c r="E203" s="171"/>
      <c r="F203" s="171"/>
    </row>
    <row r="204" spans="1:6">
      <c r="A204" s="821"/>
      <c r="B204" s="591">
        <v>2</v>
      </c>
      <c r="C204" s="170" t="e">
        <f>#REF!</f>
        <v>#REF!</v>
      </c>
      <c r="D204" s="170" t="e">
        <f>#REF!</f>
        <v>#REF!</v>
      </c>
      <c r="E204" s="171"/>
      <c r="F204" s="170"/>
    </row>
    <row r="205" spans="1:6">
      <c r="A205" s="821"/>
      <c r="B205" s="591">
        <v>3</v>
      </c>
      <c r="C205" s="170" t="e">
        <f>#REF!</f>
        <v>#REF!</v>
      </c>
      <c r="D205" s="170" t="e">
        <f>#REF!</f>
        <v>#REF!</v>
      </c>
      <c r="E205" s="171"/>
      <c r="F205" s="170"/>
    </row>
    <row r="206" spans="1:6">
      <c r="A206" s="821"/>
      <c r="B206" s="591">
        <v>4</v>
      </c>
      <c r="C206" s="170" t="e">
        <f>#REF!</f>
        <v>#REF!</v>
      </c>
      <c r="D206" s="170" t="e">
        <f>#REF!</f>
        <v>#REF!</v>
      </c>
      <c r="E206" s="171"/>
      <c r="F206" s="170"/>
    </row>
    <row r="207" spans="1:6">
      <c r="A207" s="821"/>
      <c r="B207" s="591">
        <v>5</v>
      </c>
      <c r="C207" s="170" t="e">
        <f>#REF!</f>
        <v>#REF!</v>
      </c>
      <c r="D207" s="170" t="e">
        <f>#REF!</f>
        <v>#REF!</v>
      </c>
      <c r="E207" s="171"/>
      <c r="F207" s="170"/>
    </row>
    <row r="208" spans="1:6">
      <c r="A208" s="822">
        <v>7</v>
      </c>
      <c r="B208" s="591">
        <v>1</v>
      </c>
      <c r="C208" s="130" t="s">
        <v>98</v>
      </c>
      <c r="D208" s="130" t="s">
        <v>98</v>
      </c>
      <c r="E208" s="592" t="s">
        <v>99</v>
      </c>
      <c r="F208" s="593" t="s">
        <v>99</v>
      </c>
    </row>
    <row r="209" spans="1:6">
      <c r="A209" s="823"/>
      <c r="B209" s="591">
        <v>2</v>
      </c>
      <c r="C209" s="130" t="s">
        <v>98</v>
      </c>
      <c r="D209" s="130" t="s">
        <v>98</v>
      </c>
      <c r="E209" s="592" t="s">
        <v>99</v>
      </c>
      <c r="F209" s="592" t="s">
        <v>99</v>
      </c>
    </row>
    <row r="210" spans="1:6">
      <c r="A210" s="823"/>
      <c r="B210" s="591">
        <v>3</v>
      </c>
      <c r="C210" s="130" t="s">
        <v>98</v>
      </c>
      <c r="D210" s="130" t="s">
        <v>98</v>
      </c>
      <c r="E210" s="592" t="s">
        <v>99</v>
      </c>
      <c r="F210" s="592" t="s">
        <v>99</v>
      </c>
    </row>
    <row r="211" spans="1:6">
      <c r="A211" s="823"/>
      <c r="B211" s="591">
        <v>4</v>
      </c>
      <c r="C211" s="130" t="s">
        <v>98</v>
      </c>
      <c r="D211" s="130" t="s">
        <v>98</v>
      </c>
      <c r="E211" s="592" t="s">
        <v>99</v>
      </c>
      <c r="F211" s="592" t="s">
        <v>99</v>
      </c>
    </row>
  </sheetData>
  <mergeCells count="39">
    <mergeCell ref="C1:D1"/>
    <mergeCell ref="E1:F1"/>
    <mergeCell ref="A36:A41"/>
    <mergeCell ref="A28:A33"/>
    <mergeCell ref="A4:A9"/>
    <mergeCell ref="A10:A15"/>
    <mergeCell ref="A16:A21"/>
    <mergeCell ref="A22:A27"/>
    <mergeCell ref="A102:A107"/>
    <mergeCell ref="A108:A113"/>
    <mergeCell ref="A115:A120"/>
    <mergeCell ref="A84:A89"/>
    <mergeCell ref="A90:A95"/>
    <mergeCell ref="A147:A151"/>
    <mergeCell ref="A208:A211"/>
    <mergeCell ref="A42:A47"/>
    <mergeCell ref="A48:A53"/>
    <mergeCell ref="A54:A58"/>
    <mergeCell ref="A59:A64"/>
    <mergeCell ref="A65:A70"/>
    <mergeCell ref="A71:A76"/>
    <mergeCell ref="A78:A83"/>
    <mergeCell ref="A162:A166"/>
    <mergeCell ref="A167:A171"/>
    <mergeCell ref="A172:A176"/>
    <mergeCell ref="A178:A182"/>
    <mergeCell ref="A152:A156"/>
    <mergeCell ref="A157:A161"/>
    <mergeCell ref="A96:A101"/>
    <mergeCell ref="A121:A125"/>
    <mergeCell ref="A126:A130"/>
    <mergeCell ref="A131:A135"/>
    <mergeCell ref="A136:A140"/>
    <mergeCell ref="A141:A145"/>
    <mergeCell ref="A183:A187"/>
    <mergeCell ref="A188:A192"/>
    <mergeCell ref="A193:A197"/>
    <mergeCell ref="A198:A202"/>
    <mergeCell ref="A203:A20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5"/>
  <sheetViews>
    <sheetView workbookViewId="0">
      <pane xSplit="2" ySplit="3" topLeftCell="J103" activePane="bottomRight" state="frozen"/>
      <selection pane="topRight" activeCell="C1" sqref="C1"/>
      <selection pane="bottomLeft" activeCell="A4" sqref="A4"/>
      <selection pane="bottomRight" activeCell="J60" sqref="J60"/>
    </sheetView>
  </sheetViews>
  <sheetFormatPr baseColWidth="10" defaultColWidth="11" defaultRowHeight="16"/>
  <cols>
    <col min="1" max="16384" width="11" style="256"/>
  </cols>
  <sheetData>
    <row r="1" spans="1:16" ht="18.75" customHeight="1">
      <c r="A1" s="155"/>
      <c r="B1" s="155"/>
      <c r="C1" s="831" t="s">
        <v>100</v>
      </c>
      <c r="D1" s="832"/>
      <c r="E1" s="831" t="s">
        <v>101</v>
      </c>
      <c r="F1" s="832"/>
      <c r="G1" s="831" t="s">
        <v>102</v>
      </c>
      <c r="H1" s="832"/>
      <c r="I1" s="831" t="s">
        <v>103</v>
      </c>
      <c r="J1" s="832"/>
      <c r="K1" s="831" t="s">
        <v>104</v>
      </c>
      <c r="L1" s="832"/>
      <c r="M1" s="831" t="s">
        <v>105</v>
      </c>
      <c r="N1" s="832"/>
      <c r="O1" s="831" t="s">
        <v>106</v>
      </c>
      <c r="P1" s="832"/>
    </row>
    <row r="2" spans="1:16">
      <c r="A2" s="156" t="s">
        <v>93</v>
      </c>
      <c r="B2" s="157" t="s">
        <v>94</v>
      </c>
      <c r="C2" s="157" t="s">
        <v>76</v>
      </c>
      <c r="D2" s="156" t="s">
        <v>95</v>
      </c>
      <c r="E2" s="157" t="s">
        <v>76</v>
      </c>
      <c r="F2" s="156" t="s">
        <v>95</v>
      </c>
      <c r="G2" s="157" t="s">
        <v>76</v>
      </c>
      <c r="H2" s="156" t="s">
        <v>95</v>
      </c>
      <c r="I2" s="157" t="s">
        <v>76</v>
      </c>
      <c r="J2" s="156" t="s">
        <v>95</v>
      </c>
      <c r="K2" s="157" t="s">
        <v>76</v>
      </c>
      <c r="L2" s="156" t="s">
        <v>95</v>
      </c>
      <c r="M2" s="157" t="s">
        <v>76</v>
      </c>
      <c r="N2" s="156" t="s">
        <v>95</v>
      </c>
      <c r="O2" s="157" t="s">
        <v>76</v>
      </c>
      <c r="P2" s="158" t="s">
        <v>95</v>
      </c>
    </row>
    <row r="3" spans="1:16" ht="22">
      <c r="A3" s="159"/>
      <c r="B3" s="159"/>
      <c r="C3" s="159" t="s">
        <v>78</v>
      </c>
      <c r="D3" s="159"/>
      <c r="E3" s="159"/>
      <c r="F3" s="159"/>
      <c r="G3" s="159"/>
      <c r="H3" s="159"/>
      <c r="I3" s="159"/>
      <c r="J3" s="159"/>
      <c r="K3" s="159"/>
      <c r="L3" s="159"/>
      <c r="M3" s="159"/>
      <c r="N3" s="159"/>
      <c r="O3" s="159"/>
      <c r="P3" s="160"/>
    </row>
    <row r="4" spans="1:16" ht="105">
      <c r="A4" s="825">
        <v>1</v>
      </c>
      <c r="B4" s="161">
        <v>1</v>
      </c>
      <c r="C4" s="218" t="s">
        <v>107</v>
      </c>
      <c r="D4" s="218" t="s">
        <v>108</v>
      </c>
      <c r="E4" s="218" t="s">
        <v>109</v>
      </c>
      <c r="F4" s="218" t="s">
        <v>110</v>
      </c>
      <c r="G4" s="218" t="s">
        <v>111</v>
      </c>
      <c r="H4" s="218" t="s">
        <v>112</v>
      </c>
      <c r="I4" s="218" t="s">
        <v>113</v>
      </c>
      <c r="J4" s="218" t="s">
        <v>114</v>
      </c>
      <c r="K4" s="218" t="s">
        <v>115</v>
      </c>
      <c r="L4" s="218" t="s">
        <v>116</v>
      </c>
    </row>
    <row r="5" spans="1:16" ht="105">
      <c r="A5" s="826"/>
      <c r="B5" s="161">
        <v>2</v>
      </c>
      <c r="C5" s="218" t="s">
        <v>107</v>
      </c>
      <c r="D5" s="218" t="s">
        <v>117</v>
      </c>
      <c r="E5" s="218" t="s">
        <v>109</v>
      </c>
      <c r="F5" s="218" t="s">
        <v>110</v>
      </c>
      <c r="G5" s="218" t="s">
        <v>111</v>
      </c>
      <c r="H5" s="218" t="s">
        <v>112</v>
      </c>
      <c r="I5" s="218"/>
      <c r="J5" s="218" t="s">
        <v>114</v>
      </c>
      <c r="K5" s="218" t="s">
        <v>115</v>
      </c>
      <c r="L5" s="218" t="s">
        <v>118</v>
      </c>
    </row>
    <row r="6" spans="1:16" ht="105">
      <c r="A6" s="826"/>
      <c r="B6" s="161">
        <v>3</v>
      </c>
      <c r="C6" s="218" t="s">
        <v>107</v>
      </c>
      <c r="D6" s="218" t="s">
        <v>119</v>
      </c>
      <c r="E6" s="218" t="s">
        <v>109</v>
      </c>
      <c r="F6" s="218" t="s">
        <v>120</v>
      </c>
      <c r="G6" s="218" t="s">
        <v>111</v>
      </c>
      <c r="H6" s="218" t="s">
        <v>112</v>
      </c>
      <c r="I6" s="218"/>
      <c r="J6" s="218" t="s">
        <v>114</v>
      </c>
      <c r="K6" s="218"/>
      <c r="L6" s="218"/>
    </row>
    <row r="7" spans="1:16" ht="105">
      <c r="A7" s="825">
        <v>2</v>
      </c>
      <c r="B7" s="161">
        <v>1</v>
      </c>
      <c r="C7" s="218" t="s">
        <v>109</v>
      </c>
      <c r="D7" s="218" t="s">
        <v>121</v>
      </c>
      <c r="E7" s="218" t="s">
        <v>109</v>
      </c>
      <c r="F7" s="218" t="s">
        <v>120</v>
      </c>
      <c r="G7" s="218" t="s">
        <v>122</v>
      </c>
      <c r="H7" s="218" t="s">
        <v>112</v>
      </c>
      <c r="I7" s="218"/>
      <c r="J7" s="218" t="s">
        <v>123</v>
      </c>
      <c r="K7" s="218" t="s">
        <v>115</v>
      </c>
      <c r="L7" s="218" t="s">
        <v>124</v>
      </c>
    </row>
    <row r="8" spans="1:16" ht="105">
      <c r="A8" s="826"/>
      <c r="B8" s="161">
        <v>2</v>
      </c>
      <c r="C8" s="218" t="s">
        <v>109</v>
      </c>
      <c r="D8" s="218" t="s">
        <v>125</v>
      </c>
      <c r="E8" s="218" t="s">
        <v>109</v>
      </c>
      <c r="F8" s="218" t="s">
        <v>120</v>
      </c>
      <c r="G8" s="218" t="s">
        <v>122</v>
      </c>
      <c r="H8" s="218" t="s">
        <v>112</v>
      </c>
      <c r="I8" s="218"/>
      <c r="J8" s="218" t="s">
        <v>123</v>
      </c>
      <c r="K8" s="218" t="s">
        <v>115</v>
      </c>
      <c r="L8" s="218" t="s">
        <v>126</v>
      </c>
    </row>
    <row r="9" spans="1:16" ht="105">
      <c r="A9" s="826"/>
      <c r="B9" s="161">
        <v>3</v>
      </c>
      <c r="C9" s="218" t="s">
        <v>109</v>
      </c>
      <c r="D9" s="218" t="s">
        <v>127</v>
      </c>
      <c r="E9" s="218" t="s">
        <v>109</v>
      </c>
      <c r="F9" s="218" t="s">
        <v>120</v>
      </c>
      <c r="G9" s="218" t="s">
        <v>122</v>
      </c>
      <c r="H9" s="218" t="s">
        <v>112</v>
      </c>
      <c r="I9" s="218"/>
      <c r="J9" s="218" t="s">
        <v>123</v>
      </c>
      <c r="K9" s="218"/>
      <c r="L9" s="218"/>
    </row>
    <row r="10" spans="1:16" ht="105">
      <c r="A10" s="825">
        <v>3</v>
      </c>
      <c r="B10" s="161">
        <v>1</v>
      </c>
      <c r="C10" s="218" t="s">
        <v>109</v>
      </c>
      <c r="D10" s="218" t="s">
        <v>128</v>
      </c>
      <c r="E10" s="218" t="s">
        <v>109</v>
      </c>
      <c r="F10" s="218" t="s">
        <v>120</v>
      </c>
      <c r="G10" s="218" t="s">
        <v>122</v>
      </c>
      <c r="H10" s="218" t="s">
        <v>112</v>
      </c>
      <c r="I10" s="218"/>
      <c r="J10" s="218" t="s">
        <v>123</v>
      </c>
      <c r="K10" s="218" t="s">
        <v>129</v>
      </c>
      <c r="L10" s="218" t="s">
        <v>130</v>
      </c>
    </row>
    <row r="11" spans="1:16" ht="105">
      <c r="A11" s="826"/>
      <c r="B11" s="161">
        <v>2</v>
      </c>
      <c r="C11" s="218" t="s">
        <v>109</v>
      </c>
      <c r="D11" s="218" t="s">
        <v>131</v>
      </c>
      <c r="E11" s="218" t="s">
        <v>109</v>
      </c>
      <c r="F11" s="218" t="s">
        <v>120</v>
      </c>
      <c r="G11" s="218" t="s">
        <v>122</v>
      </c>
      <c r="H11" s="218" t="s">
        <v>112</v>
      </c>
      <c r="I11" s="218"/>
      <c r="J11" s="218" t="s">
        <v>123</v>
      </c>
      <c r="K11" s="218" t="s">
        <v>129</v>
      </c>
      <c r="L11" s="218" t="s">
        <v>132</v>
      </c>
    </row>
    <row r="12" spans="1:16" ht="105">
      <c r="A12" s="826"/>
      <c r="B12" s="161">
        <v>3</v>
      </c>
      <c r="C12" s="218" t="s">
        <v>109</v>
      </c>
      <c r="D12" s="218"/>
      <c r="E12" s="218" t="s">
        <v>109</v>
      </c>
      <c r="F12" s="218" t="s">
        <v>120</v>
      </c>
      <c r="G12" s="218" t="s">
        <v>122</v>
      </c>
      <c r="H12" s="218" t="s">
        <v>112</v>
      </c>
      <c r="I12" s="218"/>
      <c r="J12" s="218" t="s">
        <v>123</v>
      </c>
      <c r="K12" s="218"/>
      <c r="L12" s="218"/>
    </row>
    <row r="13" spans="1:16" ht="105">
      <c r="A13" s="825">
        <v>4</v>
      </c>
      <c r="B13" s="161">
        <v>1</v>
      </c>
      <c r="C13" s="218" t="s">
        <v>133</v>
      </c>
      <c r="D13" s="218" t="s">
        <v>134</v>
      </c>
      <c r="E13" s="218" t="s">
        <v>109</v>
      </c>
      <c r="F13" s="218" t="s">
        <v>121</v>
      </c>
      <c r="G13" s="218" t="s">
        <v>135</v>
      </c>
      <c r="H13" s="218" t="s">
        <v>112</v>
      </c>
      <c r="I13" s="218"/>
      <c r="J13" s="218" t="s">
        <v>136</v>
      </c>
      <c r="K13" s="218" t="s">
        <v>129</v>
      </c>
      <c r="L13" s="218" t="s">
        <v>137</v>
      </c>
    </row>
    <row r="14" spans="1:16" ht="105">
      <c r="A14" s="826"/>
      <c r="B14" s="161">
        <v>2</v>
      </c>
      <c r="C14" s="218" t="s">
        <v>133</v>
      </c>
      <c r="D14" s="218" t="s">
        <v>138</v>
      </c>
      <c r="E14" s="218" t="s">
        <v>109</v>
      </c>
      <c r="F14" s="218" t="s">
        <v>120</v>
      </c>
      <c r="G14" s="218" t="s">
        <v>135</v>
      </c>
      <c r="H14" s="218" t="s">
        <v>112</v>
      </c>
      <c r="I14" s="218"/>
      <c r="J14" s="218" t="s">
        <v>136</v>
      </c>
      <c r="K14" s="218" t="s">
        <v>129</v>
      </c>
      <c r="L14" s="218" t="s">
        <v>139</v>
      </c>
    </row>
    <row r="15" spans="1:16" ht="105">
      <c r="A15" s="826"/>
      <c r="B15" s="161">
        <v>3</v>
      </c>
      <c r="C15" s="218" t="s">
        <v>133</v>
      </c>
      <c r="D15" s="218" t="s">
        <v>138</v>
      </c>
      <c r="E15" s="218" t="s">
        <v>109</v>
      </c>
      <c r="F15" s="218" t="s">
        <v>120</v>
      </c>
      <c r="G15" s="218" t="s">
        <v>135</v>
      </c>
      <c r="H15" s="218" t="s">
        <v>112</v>
      </c>
      <c r="I15" s="218"/>
      <c r="J15" s="218" t="s">
        <v>136</v>
      </c>
      <c r="K15" s="218"/>
      <c r="L15" s="218"/>
    </row>
    <row r="16" spans="1:16" ht="105">
      <c r="A16" s="825">
        <v>5</v>
      </c>
      <c r="B16" s="161">
        <v>1</v>
      </c>
      <c r="C16" s="218" t="s">
        <v>140</v>
      </c>
      <c r="D16" s="218" t="s">
        <v>141</v>
      </c>
      <c r="E16" s="218" t="s">
        <v>109</v>
      </c>
      <c r="F16" s="218" t="s">
        <v>142</v>
      </c>
      <c r="G16" s="218" t="s">
        <v>143</v>
      </c>
      <c r="H16" s="218" t="s">
        <v>144</v>
      </c>
      <c r="I16" s="218"/>
      <c r="J16" s="218" t="s">
        <v>145</v>
      </c>
      <c r="K16" s="218" t="s">
        <v>129</v>
      </c>
      <c r="L16" s="218" t="s">
        <v>146</v>
      </c>
    </row>
    <row r="17" spans="1:16" ht="105">
      <c r="A17" s="826"/>
      <c r="B17" s="161">
        <v>2</v>
      </c>
      <c r="C17" s="218" t="s">
        <v>140</v>
      </c>
      <c r="D17" s="218" t="s">
        <v>147</v>
      </c>
      <c r="E17" s="218" t="s">
        <v>109</v>
      </c>
      <c r="F17" s="218" t="s">
        <v>142</v>
      </c>
      <c r="G17" s="218" t="s">
        <v>143</v>
      </c>
      <c r="H17" s="218" t="s">
        <v>144</v>
      </c>
      <c r="I17" s="218"/>
      <c r="J17" s="218" t="s">
        <v>145</v>
      </c>
      <c r="K17" s="218" t="s">
        <v>129</v>
      </c>
      <c r="L17" s="218" t="s">
        <v>148</v>
      </c>
    </row>
    <row r="18" spans="1:16" ht="105">
      <c r="A18" s="826"/>
      <c r="B18" s="161">
        <v>3</v>
      </c>
      <c r="C18" s="218" t="s">
        <v>140</v>
      </c>
      <c r="D18" s="218" t="s">
        <v>149</v>
      </c>
      <c r="E18" s="218" t="s">
        <v>109</v>
      </c>
      <c r="F18" s="218" t="s">
        <v>142</v>
      </c>
      <c r="G18" s="218" t="s">
        <v>143</v>
      </c>
      <c r="H18" s="218" t="s">
        <v>144</v>
      </c>
      <c r="I18" s="218"/>
      <c r="J18" s="218" t="s">
        <v>145</v>
      </c>
      <c r="K18" s="218"/>
      <c r="L18" s="218"/>
      <c r="M18" s="162"/>
      <c r="N18" s="162"/>
      <c r="O18" s="162"/>
      <c r="P18" s="174"/>
    </row>
    <row r="19" spans="1:16" ht="75">
      <c r="A19" s="825">
        <v>6</v>
      </c>
      <c r="B19" s="161">
        <v>1</v>
      </c>
      <c r="C19" s="218" t="s">
        <v>140</v>
      </c>
      <c r="D19" s="218" t="s">
        <v>150</v>
      </c>
      <c r="E19" s="218" t="s">
        <v>109</v>
      </c>
      <c r="F19" s="218" t="s">
        <v>151</v>
      </c>
      <c r="G19" s="218" t="s">
        <v>109</v>
      </c>
      <c r="H19" s="218" t="s">
        <v>152</v>
      </c>
      <c r="I19" s="218"/>
      <c r="J19" s="218" t="s">
        <v>145</v>
      </c>
      <c r="K19" s="218" t="s">
        <v>129</v>
      </c>
      <c r="L19" s="218" t="s">
        <v>153</v>
      </c>
      <c r="M19" s="171"/>
      <c r="N19" s="170"/>
      <c r="O19" s="171"/>
      <c r="P19" s="173"/>
    </row>
    <row r="20" spans="1:16" ht="75">
      <c r="A20" s="826"/>
      <c r="B20" s="161">
        <v>2</v>
      </c>
      <c r="C20" s="218" t="s">
        <v>140</v>
      </c>
      <c r="D20" s="218" t="s">
        <v>154</v>
      </c>
      <c r="E20" s="218" t="s">
        <v>109</v>
      </c>
      <c r="F20" s="218" t="s">
        <v>126</v>
      </c>
      <c r="G20" s="218" t="s">
        <v>109</v>
      </c>
      <c r="H20" s="218" t="s">
        <v>152</v>
      </c>
      <c r="I20" s="218"/>
      <c r="J20" s="218" t="s">
        <v>145</v>
      </c>
      <c r="K20" s="218" t="s">
        <v>155</v>
      </c>
      <c r="L20" s="218" t="s">
        <v>156</v>
      </c>
      <c r="M20" s="171"/>
      <c r="N20" s="170"/>
      <c r="O20" s="171"/>
      <c r="P20" s="173"/>
    </row>
    <row r="21" spans="1:16" ht="75">
      <c r="A21" s="826"/>
      <c r="B21" s="161">
        <v>3</v>
      </c>
      <c r="C21" s="218" t="s">
        <v>140</v>
      </c>
      <c r="D21" s="218" t="s">
        <v>157</v>
      </c>
      <c r="E21" s="218" t="s">
        <v>109</v>
      </c>
      <c r="F21" s="218" t="s">
        <v>126</v>
      </c>
      <c r="G21" s="218" t="s">
        <v>109</v>
      </c>
      <c r="H21" s="218" t="s">
        <v>152</v>
      </c>
      <c r="I21" s="218"/>
      <c r="J21" s="218" t="s">
        <v>145</v>
      </c>
      <c r="K21" s="218"/>
      <c r="L21" s="218"/>
      <c r="M21" s="162"/>
      <c r="N21" s="162"/>
      <c r="O21" s="162"/>
      <c r="P21" s="174"/>
    </row>
    <row r="22" spans="1:16">
      <c r="A22" s="825">
        <v>7</v>
      </c>
      <c r="B22" s="161">
        <v>1</v>
      </c>
      <c r="C22" s="176"/>
      <c r="D22" s="162"/>
      <c r="E22" s="171"/>
      <c r="F22" s="170"/>
      <c r="G22" s="170"/>
      <c r="H22" s="170"/>
      <c r="I22" s="110"/>
      <c r="J22" s="107"/>
      <c r="K22" s="177"/>
      <c r="L22" s="172"/>
      <c r="M22" s="171"/>
      <c r="N22" s="170"/>
      <c r="O22" s="177"/>
      <c r="P22" s="175"/>
    </row>
    <row r="23" spans="1:16">
      <c r="A23" s="826"/>
      <c r="B23" s="161">
        <v>2</v>
      </c>
      <c r="C23" s="176"/>
      <c r="D23" s="162"/>
      <c r="E23" s="178"/>
      <c r="F23" s="170"/>
      <c r="G23" s="171"/>
      <c r="H23" s="170"/>
      <c r="I23" s="177"/>
      <c r="J23" s="107"/>
      <c r="K23" s="177"/>
      <c r="L23" s="172"/>
      <c r="M23" s="177"/>
      <c r="N23" s="170"/>
      <c r="O23" s="177"/>
      <c r="P23" s="175"/>
    </row>
    <row r="24" spans="1:16">
      <c r="A24" s="826"/>
      <c r="B24" s="161">
        <v>3</v>
      </c>
      <c r="C24" s="176"/>
      <c r="D24" s="162"/>
      <c r="E24" s="170"/>
      <c r="F24" s="170"/>
      <c r="G24" s="171"/>
      <c r="H24" s="170"/>
      <c r="I24" s="177"/>
      <c r="J24" s="107"/>
      <c r="K24" s="177"/>
      <c r="L24" s="177"/>
      <c r="M24" s="162"/>
      <c r="N24" s="162"/>
      <c r="O24" s="162"/>
      <c r="P24" s="174"/>
    </row>
    <row r="25" spans="1:16">
      <c r="A25" s="830"/>
      <c r="B25" s="161">
        <v>4</v>
      </c>
      <c r="C25" s="179"/>
      <c r="D25" s="162"/>
      <c r="E25" s="170"/>
      <c r="F25" s="170"/>
      <c r="G25" s="171"/>
      <c r="H25" s="170"/>
      <c r="I25" s="162"/>
      <c r="J25" s="162"/>
      <c r="K25" s="162"/>
      <c r="L25" s="162"/>
      <c r="M25" s="162"/>
      <c r="N25" s="162"/>
      <c r="O25" s="162"/>
      <c r="P25" s="174"/>
    </row>
    <row r="26" spans="1:16" ht="22">
      <c r="A26" s="159"/>
      <c r="B26" s="159"/>
      <c r="C26" s="159" t="s">
        <v>83</v>
      </c>
      <c r="D26" s="159"/>
      <c r="E26" s="159"/>
      <c r="F26" s="159"/>
      <c r="G26" s="159"/>
      <c r="H26" s="159"/>
      <c r="I26" s="159"/>
      <c r="J26" s="159"/>
      <c r="K26" s="159"/>
      <c r="L26" s="159"/>
      <c r="M26" s="159"/>
      <c r="N26" s="159"/>
      <c r="O26" s="159"/>
      <c r="P26" s="160"/>
    </row>
    <row r="27" spans="1:16" ht="46.5" customHeight="1">
      <c r="A27" s="164">
        <v>0</v>
      </c>
      <c r="B27" s="164"/>
      <c r="C27" s="165" t="s">
        <v>81</v>
      </c>
      <c r="D27" s="166" t="s">
        <v>96</v>
      </c>
      <c r="E27" s="165" t="s">
        <v>81</v>
      </c>
      <c r="F27" s="166" t="s">
        <v>96</v>
      </c>
      <c r="G27" s="165" t="s">
        <v>81</v>
      </c>
      <c r="H27" s="166" t="s">
        <v>96</v>
      </c>
      <c r="I27" s="165" t="s">
        <v>81</v>
      </c>
      <c r="J27" s="167" t="s">
        <v>158</v>
      </c>
      <c r="K27" s="165" t="s">
        <v>81</v>
      </c>
      <c r="L27" s="167" t="s">
        <v>158</v>
      </c>
      <c r="M27" s="165" t="s">
        <v>81</v>
      </c>
      <c r="N27" s="167" t="s">
        <v>158</v>
      </c>
      <c r="O27" s="165" t="s">
        <v>81</v>
      </c>
      <c r="P27" s="168" t="s">
        <v>158</v>
      </c>
    </row>
    <row r="28" spans="1:16" ht="75">
      <c r="A28" s="825">
        <v>1</v>
      </c>
      <c r="B28" s="161">
        <v>1</v>
      </c>
      <c r="C28" s="218" t="s">
        <v>107</v>
      </c>
      <c r="D28" s="218" t="s">
        <v>108</v>
      </c>
      <c r="E28" s="218" t="s">
        <v>109</v>
      </c>
      <c r="F28" s="218" t="s">
        <v>151</v>
      </c>
      <c r="G28" s="218" t="s">
        <v>159</v>
      </c>
      <c r="H28" s="218" t="s">
        <v>152</v>
      </c>
      <c r="I28" s="218"/>
      <c r="J28" s="218" t="s">
        <v>145</v>
      </c>
      <c r="K28" s="218" t="s">
        <v>155</v>
      </c>
      <c r="L28" s="218" t="s">
        <v>156</v>
      </c>
      <c r="M28" s="218"/>
      <c r="N28" s="170"/>
      <c r="O28" s="171"/>
      <c r="P28" s="173"/>
    </row>
    <row r="29" spans="1:16" ht="75">
      <c r="A29" s="826"/>
      <c r="B29" s="161">
        <v>2</v>
      </c>
      <c r="C29" s="218" t="s">
        <v>107</v>
      </c>
      <c r="D29" s="218" t="s">
        <v>117</v>
      </c>
      <c r="E29" s="218" t="s">
        <v>140</v>
      </c>
      <c r="F29" s="218" t="s">
        <v>160</v>
      </c>
      <c r="G29" s="218" t="s">
        <v>161</v>
      </c>
      <c r="H29" s="218" t="s">
        <v>152</v>
      </c>
      <c r="I29" s="218"/>
      <c r="J29" s="218" t="s">
        <v>145</v>
      </c>
      <c r="K29" s="218" t="s">
        <v>155</v>
      </c>
      <c r="L29" s="218" t="s">
        <v>156</v>
      </c>
      <c r="M29" s="218"/>
      <c r="N29" s="170"/>
      <c r="O29" s="171"/>
      <c r="P29" s="173"/>
    </row>
    <row r="30" spans="1:16" ht="75">
      <c r="A30" s="826"/>
      <c r="B30" s="161">
        <v>3</v>
      </c>
      <c r="C30" s="218" t="s">
        <v>107</v>
      </c>
      <c r="D30" s="218" t="s">
        <v>119</v>
      </c>
      <c r="E30" s="218" t="s">
        <v>140</v>
      </c>
      <c r="F30" s="218" t="s">
        <v>160</v>
      </c>
      <c r="G30" s="218" t="s">
        <v>161</v>
      </c>
      <c r="H30" s="218" t="s">
        <v>152</v>
      </c>
      <c r="I30" s="218"/>
      <c r="J30" s="218" t="s">
        <v>145</v>
      </c>
      <c r="K30" s="218"/>
      <c r="L30" s="218"/>
      <c r="M30" s="218"/>
      <c r="N30" s="162"/>
      <c r="O30" s="162"/>
      <c r="P30" s="174"/>
    </row>
    <row r="31" spans="1:16" ht="75">
      <c r="A31" s="825">
        <v>2</v>
      </c>
      <c r="B31" s="161">
        <v>1</v>
      </c>
      <c r="C31" s="218" t="s">
        <v>109</v>
      </c>
      <c r="D31" s="218" t="s">
        <v>121</v>
      </c>
      <c r="E31" s="218" t="s">
        <v>140</v>
      </c>
      <c r="F31" s="218" t="s">
        <v>160</v>
      </c>
      <c r="G31" s="218" t="s">
        <v>161</v>
      </c>
      <c r="H31" s="218" t="s">
        <v>152</v>
      </c>
      <c r="I31" s="218"/>
      <c r="J31" s="218" t="s">
        <v>145</v>
      </c>
      <c r="K31" s="218" t="s">
        <v>155</v>
      </c>
      <c r="L31" s="218" t="s">
        <v>162</v>
      </c>
      <c r="M31" s="218"/>
      <c r="N31" s="170"/>
      <c r="O31" s="171"/>
      <c r="P31" s="173"/>
    </row>
    <row r="32" spans="1:16" ht="75">
      <c r="A32" s="826"/>
      <c r="B32" s="161">
        <v>2</v>
      </c>
      <c r="C32" s="218" t="s">
        <v>109</v>
      </c>
      <c r="D32" s="218" t="s">
        <v>125</v>
      </c>
      <c r="E32" s="218" t="s">
        <v>140</v>
      </c>
      <c r="F32" s="218" t="s">
        <v>160</v>
      </c>
      <c r="G32" s="218" t="s">
        <v>163</v>
      </c>
      <c r="H32" s="218" t="s">
        <v>164</v>
      </c>
      <c r="I32" s="218"/>
      <c r="J32" s="218" t="s">
        <v>145</v>
      </c>
      <c r="K32" s="218" t="s">
        <v>155</v>
      </c>
      <c r="L32" s="218" t="s">
        <v>165</v>
      </c>
      <c r="M32" s="218"/>
      <c r="N32" s="170"/>
      <c r="O32" s="171"/>
      <c r="P32" s="173"/>
    </row>
    <row r="33" spans="1:16" ht="75">
      <c r="A33" s="826"/>
      <c r="B33" s="161">
        <v>3</v>
      </c>
      <c r="C33" s="218" t="s">
        <v>109</v>
      </c>
      <c r="D33" s="218" t="s">
        <v>127</v>
      </c>
      <c r="E33" s="218" t="s">
        <v>140</v>
      </c>
      <c r="F33" s="218" t="s">
        <v>160</v>
      </c>
      <c r="G33" s="218" t="s">
        <v>163</v>
      </c>
      <c r="H33" s="218" t="s">
        <v>164</v>
      </c>
      <c r="I33" s="218"/>
      <c r="J33" s="218" t="s">
        <v>145</v>
      </c>
      <c r="K33" s="218"/>
      <c r="L33" s="218"/>
      <c r="M33" s="218"/>
      <c r="N33" s="162"/>
      <c r="O33" s="162"/>
      <c r="P33" s="174"/>
    </row>
    <row r="34" spans="1:16" ht="75">
      <c r="A34" s="825">
        <v>3</v>
      </c>
      <c r="B34" s="161">
        <v>1</v>
      </c>
      <c r="C34" s="218" t="s">
        <v>109</v>
      </c>
      <c r="D34" s="218" t="s">
        <v>128</v>
      </c>
      <c r="E34" s="218" t="s">
        <v>140</v>
      </c>
      <c r="F34" s="218" t="s">
        <v>160</v>
      </c>
      <c r="G34" s="218" t="s">
        <v>163</v>
      </c>
      <c r="H34" s="218" t="s">
        <v>164</v>
      </c>
      <c r="I34" s="218"/>
      <c r="J34" s="218" t="s">
        <v>145</v>
      </c>
      <c r="K34" s="218" t="s">
        <v>155</v>
      </c>
      <c r="L34" s="218" t="s">
        <v>165</v>
      </c>
      <c r="M34" s="218"/>
      <c r="N34" s="170"/>
      <c r="O34" s="171"/>
      <c r="P34" s="173"/>
    </row>
    <row r="35" spans="1:16" ht="120">
      <c r="A35" s="826"/>
      <c r="B35" s="161">
        <v>2</v>
      </c>
      <c r="C35" s="218" t="s">
        <v>109</v>
      </c>
      <c r="D35" s="218" t="s">
        <v>131</v>
      </c>
      <c r="E35" s="218" t="s">
        <v>140</v>
      </c>
      <c r="F35" s="218" t="s">
        <v>166</v>
      </c>
      <c r="G35" s="218" t="s">
        <v>135</v>
      </c>
      <c r="H35" s="218" t="s">
        <v>164</v>
      </c>
      <c r="I35" s="218"/>
      <c r="J35" s="218" t="s">
        <v>145</v>
      </c>
      <c r="K35" s="218" t="s">
        <v>155</v>
      </c>
      <c r="L35" s="218" t="s">
        <v>167</v>
      </c>
      <c r="M35" s="218"/>
      <c r="N35" s="170"/>
      <c r="O35" s="171"/>
      <c r="P35" s="173"/>
    </row>
    <row r="36" spans="1:16" ht="75">
      <c r="A36" s="826"/>
      <c r="B36" s="161">
        <v>3</v>
      </c>
      <c r="C36" s="218" t="s">
        <v>109</v>
      </c>
      <c r="D36" s="218"/>
      <c r="E36" s="218" t="s">
        <v>140</v>
      </c>
      <c r="F36" s="218" t="s">
        <v>168</v>
      </c>
      <c r="G36" s="218" t="s">
        <v>135</v>
      </c>
      <c r="H36" s="218" t="s">
        <v>164</v>
      </c>
      <c r="I36" s="218"/>
      <c r="J36" s="218" t="s">
        <v>145</v>
      </c>
      <c r="K36" s="218"/>
      <c r="L36" s="218"/>
      <c r="M36" s="218"/>
      <c r="N36" s="162"/>
      <c r="O36" s="162"/>
      <c r="P36" s="174"/>
    </row>
    <row r="37" spans="1:16" ht="75">
      <c r="A37" s="825">
        <v>4</v>
      </c>
      <c r="B37" s="161">
        <v>1</v>
      </c>
      <c r="C37" s="218" t="s">
        <v>133</v>
      </c>
      <c r="D37" s="218" t="s">
        <v>134</v>
      </c>
      <c r="E37" s="218" t="s">
        <v>140</v>
      </c>
      <c r="F37" s="218" t="s">
        <v>168</v>
      </c>
      <c r="G37" s="218" t="s">
        <v>135</v>
      </c>
      <c r="H37" s="218" t="s">
        <v>164</v>
      </c>
      <c r="I37" s="218"/>
      <c r="J37" s="218" t="s">
        <v>145</v>
      </c>
      <c r="K37" s="218" t="s">
        <v>155</v>
      </c>
      <c r="L37" s="218" t="s">
        <v>167</v>
      </c>
      <c r="M37" s="218"/>
      <c r="N37" s="170"/>
      <c r="O37" s="170"/>
      <c r="P37" s="175"/>
    </row>
    <row r="38" spans="1:16" ht="60">
      <c r="A38" s="826"/>
      <c r="B38" s="161">
        <v>2</v>
      </c>
      <c r="C38" s="218" t="s">
        <v>133</v>
      </c>
      <c r="D38" s="218" t="s">
        <v>138</v>
      </c>
      <c r="E38" s="218" t="s">
        <v>140</v>
      </c>
      <c r="F38" s="218" t="s">
        <v>168</v>
      </c>
      <c r="G38" s="218">
        <v>0</v>
      </c>
      <c r="H38" s="218">
        <v>0</v>
      </c>
      <c r="I38" s="218"/>
      <c r="J38" s="218" t="s">
        <v>145</v>
      </c>
      <c r="K38" s="218" t="s">
        <v>155</v>
      </c>
      <c r="L38" s="218" t="s">
        <v>169</v>
      </c>
      <c r="M38" s="218"/>
      <c r="N38" s="170"/>
      <c r="O38" s="171"/>
      <c r="P38" s="173"/>
    </row>
    <row r="39" spans="1:16" ht="60">
      <c r="A39" s="826"/>
      <c r="B39" s="161">
        <v>3</v>
      </c>
      <c r="C39" s="218" t="s">
        <v>133</v>
      </c>
      <c r="D39" s="218" t="s">
        <v>138</v>
      </c>
      <c r="E39" s="218" t="s">
        <v>140</v>
      </c>
      <c r="F39" s="218" t="s">
        <v>168</v>
      </c>
      <c r="G39" s="218">
        <v>0</v>
      </c>
      <c r="H39" s="218">
        <v>0</v>
      </c>
      <c r="I39" s="218"/>
      <c r="J39" s="218" t="s">
        <v>145</v>
      </c>
      <c r="K39" s="218"/>
      <c r="L39" s="218"/>
      <c r="M39" s="218"/>
      <c r="N39" s="162"/>
      <c r="O39" s="162"/>
      <c r="P39" s="174"/>
    </row>
    <row r="40" spans="1:16" ht="75">
      <c r="A40" s="825">
        <v>5</v>
      </c>
      <c r="B40" s="161">
        <v>1</v>
      </c>
      <c r="C40" s="218" t="s">
        <v>140</v>
      </c>
      <c r="D40" s="218" t="s">
        <v>141</v>
      </c>
      <c r="E40" s="218" t="s">
        <v>140</v>
      </c>
      <c r="F40" s="218" t="s">
        <v>168</v>
      </c>
      <c r="G40" s="218">
        <v>0</v>
      </c>
      <c r="H40" s="218">
        <v>0</v>
      </c>
      <c r="I40" s="218"/>
      <c r="J40" s="218" t="s">
        <v>145</v>
      </c>
      <c r="K40" s="218" t="s">
        <v>155</v>
      </c>
      <c r="L40" s="218" t="s">
        <v>169</v>
      </c>
      <c r="M40" s="218"/>
      <c r="N40" s="170"/>
      <c r="O40" s="171"/>
      <c r="P40" s="173"/>
    </row>
    <row r="41" spans="1:16" ht="75">
      <c r="A41" s="826"/>
      <c r="B41" s="161">
        <v>2</v>
      </c>
      <c r="C41" s="218" t="s">
        <v>140</v>
      </c>
      <c r="D41" s="218" t="s">
        <v>147</v>
      </c>
      <c r="E41" s="218" t="s">
        <v>170</v>
      </c>
      <c r="F41" s="218" t="s">
        <v>168</v>
      </c>
      <c r="G41" s="218" t="s">
        <v>163</v>
      </c>
      <c r="H41" s="218" t="s">
        <v>164</v>
      </c>
      <c r="I41" s="218"/>
      <c r="J41" s="218" t="s">
        <v>145</v>
      </c>
      <c r="K41" s="218" t="s">
        <v>155</v>
      </c>
      <c r="L41" s="218" t="s">
        <v>171</v>
      </c>
      <c r="M41" s="218"/>
      <c r="N41" s="170"/>
      <c r="O41" s="171"/>
      <c r="P41" s="173"/>
    </row>
    <row r="42" spans="1:16" ht="75">
      <c r="A42" s="826"/>
      <c r="B42" s="161">
        <v>3</v>
      </c>
      <c r="C42" s="218" t="s">
        <v>140</v>
      </c>
      <c r="D42" s="218" t="s">
        <v>149</v>
      </c>
      <c r="E42" s="218" t="s">
        <v>170</v>
      </c>
      <c r="F42" s="218" t="s">
        <v>168</v>
      </c>
      <c r="G42" s="218" t="s">
        <v>163</v>
      </c>
      <c r="H42" s="218" t="s">
        <v>164</v>
      </c>
      <c r="I42" s="218"/>
      <c r="J42" s="218" t="s">
        <v>145</v>
      </c>
      <c r="K42" s="218"/>
      <c r="L42" s="218"/>
      <c r="M42" s="218"/>
      <c r="N42" s="162"/>
      <c r="O42" s="162"/>
      <c r="P42" s="174"/>
    </row>
    <row r="43" spans="1:16" ht="75">
      <c r="A43" s="825">
        <v>6</v>
      </c>
      <c r="B43" s="161">
        <v>1</v>
      </c>
      <c r="C43" s="218" t="s">
        <v>140</v>
      </c>
      <c r="D43" s="218" t="s">
        <v>150</v>
      </c>
      <c r="E43" s="218" t="s">
        <v>170</v>
      </c>
      <c r="F43" s="218" t="s">
        <v>168</v>
      </c>
      <c r="G43" s="218" t="s">
        <v>163</v>
      </c>
      <c r="H43" s="218" t="s">
        <v>164</v>
      </c>
      <c r="I43" s="218"/>
      <c r="J43" s="218" t="s">
        <v>172</v>
      </c>
      <c r="K43" s="218" t="s">
        <v>155</v>
      </c>
      <c r="L43" s="218" t="s">
        <v>171</v>
      </c>
      <c r="M43" s="218"/>
      <c r="N43" s="170"/>
      <c r="O43" s="171"/>
      <c r="P43" s="173"/>
    </row>
    <row r="44" spans="1:16" ht="75">
      <c r="A44" s="826"/>
      <c r="B44" s="161">
        <v>2</v>
      </c>
      <c r="C44" s="218" t="s">
        <v>140</v>
      </c>
      <c r="D44" s="218" t="s">
        <v>154</v>
      </c>
      <c r="E44" s="218" t="s">
        <v>170</v>
      </c>
      <c r="F44" s="218" t="s">
        <v>168</v>
      </c>
      <c r="G44" s="218" t="s">
        <v>135</v>
      </c>
      <c r="H44" s="218" t="s">
        <v>173</v>
      </c>
      <c r="I44" s="218"/>
      <c r="J44" s="218" t="s">
        <v>172</v>
      </c>
      <c r="K44" s="218" t="s">
        <v>155</v>
      </c>
      <c r="L44" s="218" t="s">
        <v>174</v>
      </c>
      <c r="M44" s="218"/>
      <c r="N44" s="170"/>
      <c r="O44" s="171"/>
      <c r="P44" s="173"/>
    </row>
    <row r="45" spans="1:16" ht="75">
      <c r="A45" s="826"/>
      <c r="B45" s="161">
        <v>3</v>
      </c>
      <c r="C45" s="218" t="s">
        <v>140</v>
      </c>
      <c r="D45" s="218" t="s">
        <v>157</v>
      </c>
      <c r="E45" s="218" t="s">
        <v>170</v>
      </c>
      <c r="F45" s="218" t="s">
        <v>168</v>
      </c>
      <c r="G45" s="218" t="s">
        <v>135</v>
      </c>
      <c r="H45" s="218" t="s">
        <v>173</v>
      </c>
      <c r="I45" s="218"/>
      <c r="J45" s="218" t="s">
        <v>172</v>
      </c>
      <c r="K45" s="218"/>
      <c r="L45" s="218"/>
      <c r="M45" s="218"/>
      <c r="N45" s="162"/>
      <c r="O45" s="162"/>
      <c r="P45" s="174"/>
    </row>
    <row r="46" spans="1:16" ht="22">
      <c r="A46" s="159"/>
      <c r="B46" s="159"/>
      <c r="C46" s="159" t="s">
        <v>85</v>
      </c>
      <c r="D46" s="159"/>
      <c r="E46" s="159"/>
      <c r="F46" s="159"/>
      <c r="G46" s="159"/>
      <c r="H46" s="159"/>
      <c r="I46" s="159"/>
      <c r="J46" s="159"/>
      <c r="K46" s="159"/>
      <c r="L46" s="159"/>
      <c r="M46" s="159"/>
      <c r="N46" s="159"/>
      <c r="O46" s="159"/>
      <c r="P46" s="160"/>
    </row>
    <row r="47" spans="1:16" ht="30">
      <c r="A47" s="825">
        <v>1</v>
      </c>
      <c r="B47" s="161">
        <v>1</v>
      </c>
      <c r="C47" s="45" t="s">
        <v>107</v>
      </c>
      <c r="D47" s="45" t="s">
        <v>108</v>
      </c>
      <c r="E47" s="45" t="s">
        <v>140</v>
      </c>
      <c r="F47" s="45" t="s">
        <v>175</v>
      </c>
      <c r="G47" s="45" t="s">
        <v>135</v>
      </c>
      <c r="H47" s="45" t="s">
        <v>176</v>
      </c>
      <c r="I47" s="45"/>
      <c r="J47" s="45" t="s">
        <v>172</v>
      </c>
      <c r="K47" s="218" t="s">
        <v>155</v>
      </c>
      <c r="L47" s="218" t="s">
        <v>126</v>
      </c>
      <c r="M47" s="45"/>
      <c r="N47" s="170"/>
      <c r="O47" s="171"/>
      <c r="P47" s="173"/>
    </row>
    <row r="48" spans="1:16" ht="75">
      <c r="A48" s="826"/>
      <c r="B48" s="161">
        <v>2</v>
      </c>
      <c r="C48" s="45" t="s">
        <v>107</v>
      </c>
      <c r="D48" s="45" t="s">
        <v>117</v>
      </c>
      <c r="E48" s="45" t="s">
        <v>140</v>
      </c>
      <c r="F48" s="45" t="s">
        <v>175</v>
      </c>
      <c r="G48" s="45" t="s">
        <v>135</v>
      </c>
      <c r="H48" s="45" t="s">
        <v>176</v>
      </c>
      <c r="I48" s="45"/>
      <c r="J48" s="45" t="s">
        <v>172</v>
      </c>
      <c r="K48" s="218" t="s">
        <v>177</v>
      </c>
      <c r="L48" s="218" t="s">
        <v>178</v>
      </c>
      <c r="M48" s="45"/>
      <c r="N48" s="170"/>
      <c r="O48" s="171"/>
      <c r="P48" s="173"/>
    </row>
    <row r="49" spans="1:16">
      <c r="A49" s="826"/>
      <c r="B49" s="161">
        <v>3</v>
      </c>
      <c r="C49" s="45" t="s">
        <v>107</v>
      </c>
      <c r="D49" s="45" t="s">
        <v>119</v>
      </c>
      <c r="E49" s="45" t="s">
        <v>140</v>
      </c>
      <c r="F49" s="45" t="s">
        <v>175</v>
      </c>
      <c r="G49" s="45" t="s">
        <v>135</v>
      </c>
      <c r="H49" s="45" t="s">
        <v>176</v>
      </c>
      <c r="I49" s="45"/>
      <c r="J49" s="45" t="s">
        <v>172</v>
      </c>
      <c r="K49" s="218"/>
      <c r="L49" s="218"/>
      <c r="M49" s="45"/>
      <c r="N49" s="162"/>
      <c r="O49" s="162"/>
      <c r="P49" s="174"/>
    </row>
    <row r="50" spans="1:16" ht="45">
      <c r="A50" s="825">
        <v>2</v>
      </c>
      <c r="B50" s="161">
        <v>1</v>
      </c>
      <c r="C50" s="45" t="s">
        <v>109</v>
      </c>
      <c r="D50" s="45" t="s">
        <v>121</v>
      </c>
      <c r="E50" s="45" t="s">
        <v>140</v>
      </c>
      <c r="F50" s="45" t="s">
        <v>175</v>
      </c>
      <c r="G50" s="45" t="s">
        <v>135</v>
      </c>
      <c r="H50" s="45" t="s">
        <v>179</v>
      </c>
      <c r="I50" s="45"/>
      <c r="J50" s="45" t="s">
        <v>172</v>
      </c>
      <c r="K50" s="218" t="s">
        <v>177</v>
      </c>
      <c r="L50" s="218" t="s">
        <v>180</v>
      </c>
      <c r="M50" s="45"/>
      <c r="N50" s="170"/>
      <c r="O50" s="171"/>
      <c r="P50" s="173"/>
    </row>
    <row r="51" spans="1:16" ht="45">
      <c r="A51" s="826"/>
      <c r="B51" s="161">
        <v>2</v>
      </c>
      <c r="C51" s="45" t="s">
        <v>109</v>
      </c>
      <c r="D51" s="45" t="s">
        <v>125</v>
      </c>
      <c r="E51" s="45" t="s">
        <v>140</v>
      </c>
      <c r="F51" s="45" t="s">
        <v>175</v>
      </c>
      <c r="G51" s="45" t="s">
        <v>135</v>
      </c>
      <c r="H51" s="45" t="s">
        <v>179</v>
      </c>
      <c r="I51" s="45"/>
      <c r="J51" s="45" t="s">
        <v>172</v>
      </c>
      <c r="K51" s="218" t="s">
        <v>177</v>
      </c>
      <c r="L51" s="218" t="s">
        <v>181</v>
      </c>
      <c r="M51" s="45"/>
      <c r="N51" s="170"/>
      <c r="O51" s="171"/>
      <c r="P51" s="173"/>
    </row>
    <row r="52" spans="1:16">
      <c r="A52" s="826"/>
      <c r="B52" s="161">
        <v>3</v>
      </c>
      <c r="C52" s="45" t="s">
        <v>109</v>
      </c>
      <c r="D52" s="45" t="s">
        <v>127</v>
      </c>
      <c r="E52" s="45" t="s">
        <v>140</v>
      </c>
      <c r="F52" s="45" t="s">
        <v>175</v>
      </c>
      <c r="G52" s="45" t="s">
        <v>135</v>
      </c>
      <c r="H52" s="45" t="s">
        <v>179</v>
      </c>
      <c r="I52" s="45"/>
      <c r="J52" s="45" t="s">
        <v>172</v>
      </c>
      <c r="K52" s="218"/>
      <c r="L52" s="218"/>
      <c r="M52" s="45"/>
      <c r="N52" s="162"/>
      <c r="O52" s="162"/>
      <c r="P52" s="174"/>
    </row>
    <row r="53" spans="1:16" ht="45">
      <c r="A53" s="825">
        <v>3</v>
      </c>
      <c r="B53" s="161">
        <v>1</v>
      </c>
      <c r="C53" s="45" t="s">
        <v>109</v>
      </c>
      <c r="D53" s="45" t="s">
        <v>128</v>
      </c>
      <c r="E53" s="45" t="s">
        <v>140</v>
      </c>
      <c r="F53" s="45" t="s">
        <v>175</v>
      </c>
      <c r="G53" s="45" t="s">
        <v>143</v>
      </c>
      <c r="H53" s="45" t="s">
        <v>182</v>
      </c>
      <c r="I53" s="45"/>
      <c r="J53" s="45" t="s">
        <v>172</v>
      </c>
      <c r="K53" s="218" t="s">
        <v>177</v>
      </c>
      <c r="L53" s="218" t="s">
        <v>183</v>
      </c>
      <c r="M53" s="45"/>
      <c r="N53" s="170"/>
      <c r="O53" s="171"/>
      <c r="P53" s="173"/>
    </row>
    <row r="54" spans="1:16" ht="45">
      <c r="A54" s="826"/>
      <c r="B54" s="161">
        <v>2</v>
      </c>
      <c r="C54" s="45" t="s">
        <v>109</v>
      </c>
      <c r="D54" s="45" t="s">
        <v>131</v>
      </c>
      <c r="E54" s="45" t="s">
        <v>140</v>
      </c>
      <c r="F54" s="45" t="s">
        <v>175</v>
      </c>
      <c r="G54" s="45" t="s">
        <v>143</v>
      </c>
      <c r="H54" s="45" t="s">
        <v>182</v>
      </c>
      <c r="I54" s="45"/>
      <c r="J54" s="45" t="s">
        <v>172</v>
      </c>
      <c r="K54" s="218" t="s">
        <v>177</v>
      </c>
      <c r="L54" s="218" t="s">
        <v>184</v>
      </c>
      <c r="M54" s="45"/>
      <c r="N54" s="170"/>
      <c r="O54" s="171"/>
      <c r="P54" s="173"/>
    </row>
    <row r="55" spans="1:16">
      <c r="A55" s="826"/>
      <c r="B55" s="161">
        <v>3</v>
      </c>
      <c r="C55" s="45" t="s">
        <v>109</v>
      </c>
      <c r="D55" s="45"/>
      <c r="E55" s="45" t="s">
        <v>140</v>
      </c>
      <c r="F55" s="45" t="s">
        <v>175</v>
      </c>
      <c r="G55" s="45" t="s">
        <v>143</v>
      </c>
      <c r="H55" s="45" t="s">
        <v>182</v>
      </c>
      <c r="I55" s="45"/>
      <c r="J55" s="45" t="s">
        <v>172</v>
      </c>
      <c r="K55" s="218"/>
      <c r="L55" s="218"/>
      <c r="M55" s="45"/>
      <c r="N55" s="162"/>
      <c r="O55" s="162"/>
      <c r="P55" s="174"/>
    </row>
    <row r="56" spans="1:16" ht="45">
      <c r="A56" s="825">
        <v>4</v>
      </c>
      <c r="B56" s="161">
        <v>1</v>
      </c>
      <c r="C56" s="45" t="s">
        <v>133</v>
      </c>
      <c r="D56" s="45" t="s">
        <v>134</v>
      </c>
      <c r="E56" s="45" t="s">
        <v>140</v>
      </c>
      <c r="F56" s="45" t="s">
        <v>185</v>
      </c>
      <c r="G56" s="45" t="s">
        <v>186</v>
      </c>
      <c r="H56" s="45" t="s">
        <v>187</v>
      </c>
      <c r="I56" s="45"/>
      <c r="J56" s="45" t="s">
        <v>172</v>
      </c>
      <c r="K56" s="218" t="s">
        <v>177</v>
      </c>
      <c r="L56" s="218" t="s">
        <v>188</v>
      </c>
      <c r="M56" s="45"/>
      <c r="N56" s="170"/>
      <c r="O56" s="170"/>
      <c r="P56" s="175"/>
    </row>
    <row r="57" spans="1:16" ht="45">
      <c r="A57" s="826"/>
      <c r="B57" s="161">
        <v>2</v>
      </c>
      <c r="C57" s="45" t="s">
        <v>133</v>
      </c>
      <c r="D57" s="45" t="s">
        <v>138</v>
      </c>
      <c r="E57" s="45" t="s">
        <v>140</v>
      </c>
      <c r="F57" s="45" t="s">
        <v>189</v>
      </c>
      <c r="G57" s="45" t="s">
        <v>186</v>
      </c>
      <c r="H57" s="45" t="s">
        <v>187</v>
      </c>
      <c r="I57" s="45"/>
      <c r="J57" s="45" t="s">
        <v>172</v>
      </c>
      <c r="K57" s="218" t="s">
        <v>177</v>
      </c>
      <c r="L57" s="218" t="s">
        <v>190</v>
      </c>
      <c r="M57" s="45"/>
      <c r="N57" s="170"/>
      <c r="O57" s="171"/>
      <c r="P57" s="173"/>
    </row>
    <row r="58" spans="1:16">
      <c r="A58" s="826"/>
      <c r="B58" s="161">
        <v>3</v>
      </c>
      <c r="C58" s="45" t="s">
        <v>133</v>
      </c>
      <c r="D58" s="45" t="s">
        <v>138</v>
      </c>
      <c r="E58" s="45" t="s">
        <v>140</v>
      </c>
      <c r="F58" s="45" t="s">
        <v>191</v>
      </c>
      <c r="G58" s="45" t="s">
        <v>186</v>
      </c>
      <c r="H58" s="45" t="s">
        <v>187</v>
      </c>
      <c r="I58" s="45"/>
      <c r="J58" s="45" t="s">
        <v>172</v>
      </c>
      <c r="K58" s="218"/>
      <c r="L58" s="218"/>
      <c r="M58" s="45"/>
      <c r="N58" s="162"/>
      <c r="O58" s="162"/>
      <c r="P58" s="174"/>
    </row>
    <row r="59" spans="1:16" ht="45">
      <c r="A59" s="825">
        <v>5</v>
      </c>
      <c r="B59" s="161">
        <v>1</v>
      </c>
      <c r="C59" s="45" t="s">
        <v>140</v>
      </c>
      <c r="D59" s="45" t="s">
        <v>141</v>
      </c>
      <c r="E59" s="45" t="s">
        <v>140</v>
      </c>
      <c r="F59" s="45" t="s">
        <v>191</v>
      </c>
      <c r="G59" s="45" t="s">
        <v>186</v>
      </c>
      <c r="H59" s="45" t="s">
        <v>187</v>
      </c>
      <c r="I59" s="45"/>
      <c r="J59" s="218" t="s">
        <v>192</v>
      </c>
      <c r="K59" s="218" t="s">
        <v>177</v>
      </c>
      <c r="L59" s="218" t="s">
        <v>193</v>
      </c>
      <c r="M59" s="45"/>
      <c r="N59" s="170"/>
      <c r="O59" s="171"/>
      <c r="P59" s="173"/>
    </row>
    <row r="60" spans="1:16" ht="45">
      <c r="A60" s="826"/>
      <c r="B60" s="161">
        <v>2</v>
      </c>
      <c r="C60" s="45" t="s">
        <v>140</v>
      </c>
      <c r="D60" s="45" t="s">
        <v>147</v>
      </c>
      <c r="E60" s="45" t="s">
        <v>140</v>
      </c>
      <c r="F60" s="45" t="s">
        <v>191</v>
      </c>
      <c r="G60" s="45" t="s">
        <v>186</v>
      </c>
      <c r="H60" s="45" t="s">
        <v>187</v>
      </c>
      <c r="I60" s="45"/>
      <c r="J60" s="218" t="s">
        <v>192</v>
      </c>
      <c r="K60" s="218" t="s">
        <v>177</v>
      </c>
      <c r="L60" s="218" t="s">
        <v>193</v>
      </c>
      <c r="M60" s="45"/>
      <c r="N60" s="170"/>
      <c r="O60" s="171"/>
      <c r="P60" s="173"/>
    </row>
    <row r="61" spans="1:16" ht="30">
      <c r="A61" s="826"/>
      <c r="B61" s="161">
        <v>3</v>
      </c>
      <c r="C61" s="45" t="s">
        <v>140</v>
      </c>
      <c r="D61" s="45" t="s">
        <v>149</v>
      </c>
      <c r="E61" s="45" t="s">
        <v>140</v>
      </c>
      <c r="F61" s="45" t="s">
        <v>191</v>
      </c>
      <c r="G61" s="45" t="s">
        <v>186</v>
      </c>
      <c r="H61" s="45" t="s">
        <v>187</v>
      </c>
      <c r="I61" s="45"/>
      <c r="J61" s="218" t="s">
        <v>192</v>
      </c>
      <c r="M61" s="45"/>
      <c r="N61" s="162"/>
      <c r="O61" s="162"/>
      <c r="P61" s="174"/>
    </row>
    <row r="62" spans="1:16" ht="45">
      <c r="A62" s="825">
        <v>6</v>
      </c>
      <c r="B62" s="161">
        <v>1</v>
      </c>
      <c r="C62" s="45" t="s">
        <v>140</v>
      </c>
      <c r="D62" s="45" t="s">
        <v>150</v>
      </c>
      <c r="E62" s="45">
        <v>0</v>
      </c>
      <c r="F62" s="45">
        <v>0</v>
      </c>
      <c r="G62" s="45">
        <v>0</v>
      </c>
      <c r="H62" s="45">
        <v>0</v>
      </c>
      <c r="I62" s="45"/>
      <c r="J62" s="218" t="s">
        <v>192</v>
      </c>
      <c r="K62" s="218" t="s">
        <v>177</v>
      </c>
      <c r="L62" s="218" t="s">
        <v>193</v>
      </c>
      <c r="M62" s="45"/>
      <c r="N62" s="170"/>
      <c r="O62" s="171"/>
      <c r="P62" s="173"/>
    </row>
    <row r="63" spans="1:16" ht="45">
      <c r="A63" s="826"/>
      <c r="B63" s="161">
        <v>2</v>
      </c>
      <c r="C63" s="45" t="s">
        <v>140</v>
      </c>
      <c r="D63" s="45" t="s">
        <v>154</v>
      </c>
      <c r="E63" s="45" t="s">
        <v>140</v>
      </c>
      <c r="F63" s="45" t="s">
        <v>191</v>
      </c>
      <c r="G63" s="45" t="s">
        <v>143</v>
      </c>
      <c r="H63" s="45" t="s">
        <v>194</v>
      </c>
      <c r="I63" s="45"/>
      <c r="J63" s="218" t="s">
        <v>192</v>
      </c>
      <c r="K63" s="218" t="s">
        <v>177</v>
      </c>
      <c r="L63" s="218" t="s">
        <v>193</v>
      </c>
      <c r="M63" s="45"/>
      <c r="N63" s="170"/>
      <c r="O63" s="171"/>
      <c r="P63" s="173"/>
    </row>
    <row r="64" spans="1:16" ht="30">
      <c r="A64" s="826"/>
      <c r="B64" s="161">
        <v>3</v>
      </c>
      <c r="C64" s="45" t="s">
        <v>140</v>
      </c>
      <c r="D64" s="45" t="s">
        <v>157</v>
      </c>
      <c r="E64" s="45" t="s">
        <v>140</v>
      </c>
      <c r="F64" s="45" t="s">
        <v>191</v>
      </c>
      <c r="G64" s="45" t="s">
        <v>143</v>
      </c>
      <c r="H64" s="45" t="s">
        <v>194</v>
      </c>
      <c r="I64" s="45"/>
      <c r="J64" s="218" t="s">
        <v>192</v>
      </c>
      <c r="K64" s="45"/>
      <c r="L64" s="45"/>
      <c r="M64" s="45"/>
      <c r="N64" s="162"/>
      <c r="O64" s="162"/>
      <c r="P64" s="174"/>
    </row>
    <row r="65" spans="1:16" ht="22">
      <c r="A65" s="159"/>
      <c r="B65" s="159"/>
      <c r="C65" s="159" t="s">
        <v>97</v>
      </c>
      <c r="D65" s="159"/>
      <c r="E65" s="159"/>
      <c r="F65" s="159"/>
      <c r="G65" s="159"/>
      <c r="H65" s="159"/>
      <c r="I65" s="159"/>
      <c r="J65" s="159"/>
      <c r="K65" s="159"/>
      <c r="L65" s="159"/>
      <c r="M65" s="159"/>
      <c r="N65" s="159"/>
      <c r="O65" s="159"/>
      <c r="P65" s="160"/>
    </row>
    <row r="66" spans="1:16" ht="45">
      <c r="A66" s="825">
        <v>1</v>
      </c>
      <c r="B66" s="161">
        <v>1</v>
      </c>
      <c r="C66" s="45" t="s">
        <v>107</v>
      </c>
      <c r="D66" s="45" t="s">
        <v>108</v>
      </c>
      <c r="E66" s="45" t="s">
        <v>140</v>
      </c>
      <c r="F66" s="45" t="s">
        <v>191</v>
      </c>
      <c r="G66" s="45" t="s">
        <v>143</v>
      </c>
      <c r="H66" s="45" t="s">
        <v>194</v>
      </c>
      <c r="I66" s="45"/>
      <c r="J66" s="45" t="s">
        <v>192</v>
      </c>
      <c r="K66" s="218" t="s">
        <v>177</v>
      </c>
      <c r="L66" s="218" t="s">
        <v>195</v>
      </c>
      <c r="M66" s="45"/>
      <c r="N66" s="170"/>
      <c r="O66" s="171"/>
      <c r="P66" s="173"/>
    </row>
    <row r="67" spans="1:16" ht="45">
      <c r="A67" s="826"/>
      <c r="B67" s="161">
        <v>2</v>
      </c>
      <c r="C67" s="45" t="s">
        <v>107</v>
      </c>
      <c r="D67" s="45" t="s">
        <v>117</v>
      </c>
      <c r="E67" s="45" t="s">
        <v>140</v>
      </c>
      <c r="F67" s="45" t="s">
        <v>191</v>
      </c>
      <c r="G67" s="45" t="s">
        <v>143</v>
      </c>
      <c r="H67" s="45" t="s">
        <v>194</v>
      </c>
      <c r="I67" s="45"/>
      <c r="J67" s="45" t="s">
        <v>192</v>
      </c>
      <c r="K67" s="218" t="s">
        <v>177</v>
      </c>
      <c r="L67" s="218" t="s">
        <v>195</v>
      </c>
      <c r="M67" s="45"/>
      <c r="N67" s="170"/>
      <c r="O67" s="171"/>
      <c r="P67" s="173"/>
    </row>
    <row r="68" spans="1:16">
      <c r="A68" s="826"/>
      <c r="B68" s="161">
        <v>3</v>
      </c>
      <c r="C68" s="45" t="s">
        <v>107</v>
      </c>
      <c r="D68" s="45" t="s">
        <v>119</v>
      </c>
      <c r="E68" s="45" t="s">
        <v>140</v>
      </c>
      <c r="F68" s="45" t="s">
        <v>191</v>
      </c>
      <c r="G68" s="45" t="s">
        <v>143</v>
      </c>
      <c r="H68" s="45" t="s">
        <v>194</v>
      </c>
      <c r="I68" s="45"/>
      <c r="J68" s="45" t="s">
        <v>192</v>
      </c>
      <c r="K68" s="218"/>
      <c r="L68" s="218"/>
      <c r="M68" s="45"/>
      <c r="N68" s="162"/>
      <c r="O68" s="162"/>
      <c r="P68" s="174"/>
    </row>
    <row r="69" spans="1:16" ht="30">
      <c r="A69" s="825">
        <v>2</v>
      </c>
      <c r="B69" s="161">
        <v>1</v>
      </c>
      <c r="C69" s="45" t="s">
        <v>109</v>
      </c>
      <c r="D69" s="45" t="s">
        <v>121</v>
      </c>
      <c r="E69" s="45" t="s">
        <v>109</v>
      </c>
      <c r="F69" s="45" t="s">
        <v>196</v>
      </c>
      <c r="G69" s="45" t="s">
        <v>143</v>
      </c>
      <c r="H69" s="45" t="s">
        <v>194</v>
      </c>
      <c r="I69" s="45"/>
      <c r="J69" s="45" t="s">
        <v>192</v>
      </c>
      <c r="K69" s="218" t="s">
        <v>197</v>
      </c>
      <c r="L69" s="218" t="s">
        <v>198</v>
      </c>
      <c r="M69" s="45"/>
      <c r="N69" s="170"/>
      <c r="O69" s="171"/>
      <c r="P69" s="173"/>
    </row>
    <row r="70" spans="1:16" ht="30">
      <c r="A70" s="826"/>
      <c r="B70" s="161">
        <v>2</v>
      </c>
      <c r="C70" s="45" t="s">
        <v>109</v>
      </c>
      <c r="D70" s="45" t="s">
        <v>125</v>
      </c>
      <c r="E70" s="45" t="s">
        <v>109</v>
      </c>
      <c r="F70" s="45" t="s">
        <v>196</v>
      </c>
      <c r="G70" s="45" t="s">
        <v>143</v>
      </c>
      <c r="H70" s="45" t="s">
        <v>194</v>
      </c>
      <c r="I70" s="45"/>
      <c r="J70" s="45" t="s">
        <v>192</v>
      </c>
      <c r="K70" s="218" t="s">
        <v>197</v>
      </c>
      <c r="L70" s="218" t="s">
        <v>198</v>
      </c>
      <c r="M70" s="45"/>
      <c r="N70" s="170"/>
      <c r="O70" s="171"/>
      <c r="P70" s="173"/>
    </row>
    <row r="71" spans="1:16">
      <c r="A71" s="826"/>
      <c r="B71" s="161">
        <v>3</v>
      </c>
      <c r="C71" s="45" t="s">
        <v>109</v>
      </c>
      <c r="D71" s="45" t="s">
        <v>127</v>
      </c>
      <c r="E71" s="45" t="s">
        <v>109</v>
      </c>
      <c r="F71" s="45" t="s">
        <v>196</v>
      </c>
      <c r="G71" s="45" t="s">
        <v>143</v>
      </c>
      <c r="H71" s="45" t="s">
        <v>194</v>
      </c>
      <c r="I71" s="45"/>
      <c r="J71" s="45" t="s">
        <v>192</v>
      </c>
      <c r="K71" s="218"/>
      <c r="L71" s="218"/>
      <c r="M71" s="45"/>
      <c r="N71" s="162"/>
      <c r="O71" s="162"/>
      <c r="P71" s="174"/>
    </row>
    <row r="72" spans="1:16" ht="30">
      <c r="A72" s="825">
        <v>3</v>
      </c>
      <c r="B72" s="161">
        <v>1</v>
      </c>
      <c r="C72" s="45" t="s">
        <v>109</v>
      </c>
      <c r="D72" s="45" t="s">
        <v>128</v>
      </c>
      <c r="E72" s="45" t="s">
        <v>109</v>
      </c>
      <c r="F72" s="45" t="s">
        <v>196</v>
      </c>
      <c r="G72" s="45" t="s">
        <v>135</v>
      </c>
      <c r="H72" s="45" t="s">
        <v>194</v>
      </c>
      <c r="I72" s="45"/>
      <c r="J72" s="45" t="s">
        <v>192</v>
      </c>
      <c r="K72" s="218" t="s">
        <v>197</v>
      </c>
      <c r="L72" s="218" t="s">
        <v>198</v>
      </c>
      <c r="M72" s="45"/>
      <c r="N72" s="170"/>
      <c r="O72" s="171"/>
      <c r="P72" s="173"/>
    </row>
    <row r="73" spans="1:16" ht="30">
      <c r="A73" s="826"/>
      <c r="B73" s="161">
        <v>2</v>
      </c>
      <c r="C73" s="45" t="s">
        <v>109</v>
      </c>
      <c r="D73" s="45" t="s">
        <v>131</v>
      </c>
      <c r="E73" s="45" t="s">
        <v>109</v>
      </c>
      <c r="F73" s="45" t="s">
        <v>196</v>
      </c>
      <c r="G73" s="45" t="s">
        <v>135</v>
      </c>
      <c r="H73" s="45" t="s">
        <v>194</v>
      </c>
      <c r="I73" s="45"/>
      <c r="J73" s="45" t="s">
        <v>192</v>
      </c>
      <c r="K73" s="218" t="s">
        <v>197</v>
      </c>
      <c r="L73" s="218" t="s">
        <v>198</v>
      </c>
      <c r="M73" s="45"/>
      <c r="N73" s="170"/>
      <c r="O73" s="171"/>
      <c r="P73" s="173"/>
    </row>
    <row r="74" spans="1:16">
      <c r="A74" s="826"/>
      <c r="B74" s="161">
        <v>3</v>
      </c>
      <c r="C74" s="45" t="s">
        <v>109</v>
      </c>
      <c r="D74" s="45"/>
      <c r="E74" s="45" t="s">
        <v>109</v>
      </c>
      <c r="F74" s="45" t="s">
        <v>196</v>
      </c>
      <c r="G74" s="45" t="s">
        <v>135</v>
      </c>
      <c r="H74" s="45" t="s">
        <v>194</v>
      </c>
      <c r="I74" s="45"/>
      <c r="J74" s="45" t="s">
        <v>192</v>
      </c>
      <c r="K74" s="218"/>
      <c r="L74" s="218"/>
      <c r="M74" s="45"/>
      <c r="N74" s="162"/>
      <c r="O74" s="162"/>
      <c r="P74" s="174"/>
    </row>
    <row r="75" spans="1:16" ht="30">
      <c r="A75" s="825">
        <v>4</v>
      </c>
      <c r="B75" s="161">
        <v>1</v>
      </c>
      <c r="C75" s="45" t="s">
        <v>133</v>
      </c>
      <c r="D75" s="45" t="s">
        <v>134</v>
      </c>
      <c r="E75" s="45" t="s">
        <v>109</v>
      </c>
      <c r="F75" s="45" t="s">
        <v>199</v>
      </c>
      <c r="G75" s="45" t="s">
        <v>135</v>
      </c>
      <c r="H75" s="45" t="s">
        <v>194</v>
      </c>
      <c r="I75" s="45"/>
      <c r="J75" s="45" t="s">
        <v>192</v>
      </c>
      <c r="K75" s="218" t="s">
        <v>197</v>
      </c>
      <c r="L75" s="218" t="s">
        <v>200</v>
      </c>
      <c r="M75" s="45"/>
      <c r="N75" s="170"/>
      <c r="O75" s="170"/>
      <c r="P75" s="175"/>
    </row>
    <row r="76" spans="1:16" ht="30">
      <c r="A76" s="826"/>
      <c r="B76" s="161">
        <v>2</v>
      </c>
      <c r="C76" s="45" t="s">
        <v>133</v>
      </c>
      <c r="D76" s="45" t="s">
        <v>138</v>
      </c>
      <c r="E76" s="45" t="s">
        <v>109</v>
      </c>
      <c r="F76" s="45" t="s">
        <v>199</v>
      </c>
      <c r="G76" s="45" t="s">
        <v>135</v>
      </c>
      <c r="H76" s="45" t="s">
        <v>194</v>
      </c>
      <c r="I76" s="45"/>
      <c r="J76" s="45" t="s">
        <v>192</v>
      </c>
      <c r="K76" s="218" t="s">
        <v>197</v>
      </c>
      <c r="L76" s="218" t="s">
        <v>200</v>
      </c>
      <c r="M76" s="45"/>
      <c r="N76" s="170"/>
      <c r="O76" s="171"/>
      <c r="P76" s="173"/>
    </row>
    <row r="77" spans="1:16">
      <c r="A77" s="826"/>
      <c r="B77" s="161">
        <v>3</v>
      </c>
      <c r="C77" s="45" t="s">
        <v>133</v>
      </c>
      <c r="D77" s="45" t="s">
        <v>138</v>
      </c>
      <c r="E77" s="45" t="s">
        <v>109</v>
      </c>
      <c r="F77" s="45" t="s">
        <v>199</v>
      </c>
      <c r="G77" s="45" t="s">
        <v>135</v>
      </c>
      <c r="H77" s="45" t="s">
        <v>194</v>
      </c>
      <c r="I77" s="45"/>
      <c r="J77" s="45" t="s">
        <v>192</v>
      </c>
      <c r="K77" s="218"/>
      <c r="L77" s="218"/>
      <c r="M77" s="45"/>
      <c r="N77" s="162"/>
      <c r="O77" s="162"/>
      <c r="P77" s="174"/>
    </row>
    <row r="78" spans="1:16" ht="30">
      <c r="A78" s="825">
        <v>5</v>
      </c>
      <c r="B78" s="161">
        <v>1</v>
      </c>
      <c r="C78" s="45" t="s">
        <v>140</v>
      </c>
      <c r="D78" s="45" t="s">
        <v>141</v>
      </c>
      <c r="E78" s="45" t="s">
        <v>109</v>
      </c>
      <c r="F78" s="45" t="s">
        <v>201</v>
      </c>
      <c r="G78" s="45" t="s">
        <v>135</v>
      </c>
      <c r="H78" s="45" t="s">
        <v>202</v>
      </c>
      <c r="I78" s="45"/>
      <c r="J78" s="45" t="s">
        <v>203</v>
      </c>
      <c r="K78" s="218" t="s">
        <v>197</v>
      </c>
      <c r="L78" s="218" t="s">
        <v>200</v>
      </c>
      <c r="M78" s="45"/>
      <c r="N78" s="170"/>
      <c r="O78" s="171"/>
      <c r="P78" s="173"/>
    </row>
    <row r="79" spans="1:16" ht="30">
      <c r="A79" s="826"/>
      <c r="B79" s="161">
        <v>2</v>
      </c>
      <c r="C79" s="45" t="s">
        <v>140</v>
      </c>
      <c r="D79" s="45" t="s">
        <v>147</v>
      </c>
      <c r="E79" s="45" t="s">
        <v>109</v>
      </c>
      <c r="F79" s="45" t="s">
        <v>201</v>
      </c>
      <c r="G79" s="45" t="s">
        <v>135</v>
      </c>
      <c r="H79" s="45" t="s">
        <v>202</v>
      </c>
      <c r="I79" s="45"/>
      <c r="J79" s="45" t="s">
        <v>203</v>
      </c>
      <c r="K79" s="218" t="s">
        <v>197</v>
      </c>
      <c r="L79" s="218" t="s">
        <v>200</v>
      </c>
      <c r="M79" s="45"/>
      <c r="N79" s="170"/>
      <c r="O79" s="171"/>
      <c r="P79" s="173"/>
    </row>
    <row r="80" spans="1:16">
      <c r="A80" s="826"/>
      <c r="B80" s="161">
        <v>3</v>
      </c>
      <c r="C80" s="45" t="s">
        <v>140</v>
      </c>
      <c r="D80" s="45" t="s">
        <v>149</v>
      </c>
      <c r="E80" s="45" t="s">
        <v>109</v>
      </c>
      <c r="F80" s="45" t="s">
        <v>201</v>
      </c>
      <c r="G80" s="45" t="s">
        <v>135</v>
      </c>
      <c r="H80" s="45" t="s">
        <v>202</v>
      </c>
      <c r="I80" s="45"/>
      <c r="J80" s="45" t="s">
        <v>203</v>
      </c>
      <c r="K80" s="218"/>
      <c r="L80" s="218"/>
      <c r="M80" s="45"/>
      <c r="N80" s="162"/>
      <c r="O80" s="162"/>
      <c r="P80" s="174"/>
    </row>
    <row r="81" spans="1:16" ht="30">
      <c r="A81" s="825">
        <v>6</v>
      </c>
      <c r="B81" s="161">
        <v>1</v>
      </c>
      <c r="C81" s="45" t="s">
        <v>140</v>
      </c>
      <c r="D81" s="45" t="s">
        <v>150</v>
      </c>
      <c r="E81" s="45" t="s">
        <v>80</v>
      </c>
      <c r="F81" s="45" t="s">
        <v>204</v>
      </c>
      <c r="G81" s="45" t="s">
        <v>135</v>
      </c>
      <c r="H81" s="45" t="s">
        <v>202</v>
      </c>
      <c r="I81" s="45"/>
      <c r="J81" s="45" t="s">
        <v>203</v>
      </c>
      <c r="K81" s="218" t="s">
        <v>197</v>
      </c>
      <c r="L81" s="218" t="s">
        <v>200</v>
      </c>
      <c r="M81" s="45"/>
      <c r="N81" s="170"/>
      <c r="O81" s="171"/>
      <c r="P81" s="173"/>
    </row>
    <row r="82" spans="1:16" ht="30">
      <c r="A82" s="826"/>
      <c r="B82" s="161">
        <v>2</v>
      </c>
      <c r="C82" s="45" t="s">
        <v>140</v>
      </c>
      <c r="D82" s="45" t="s">
        <v>154</v>
      </c>
      <c r="E82" s="45" t="s">
        <v>80</v>
      </c>
      <c r="F82" s="45" t="s">
        <v>204</v>
      </c>
      <c r="G82" s="45" t="s">
        <v>135</v>
      </c>
      <c r="H82" s="45" t="s">
        <v>202</v>
      </c>
      <c r="I82" s="45"/>
      <c r="J82" s="45" t="s">
        <v>203</v>
      </c>
      <c r="K82" s="218" t="s">
        <v>197</v>
      </c>
      <c r="L82" s="218" t="s">
        <v>200</v>
      </c>
      <c r="M82" s="45"/>
      <c r="N82" s="170"/>
      <c r="O82" s="171"/>
      <c r="P82" s="173"/>
    </row>
    <row r="83" spans="1:16">
      <c r="A83" s="826"/>
      <c r="B83" s="161">
        <v>3</v>
      </c>
      <c r="C83" s="45" t="s">
        <v>140</v>
      </c>
      <c r="D83" s="45" t="s">
        <v>157</v>
      </c>
      <c r="E83" s="45" t="s">
        <v>80</v>
      </c>
      <c r="F83" s="45" t="s">
        <v>204</v>
      </c>
      <c r="G83" s="45" t="s">
        <v>135</v>
      </c>
      <c r="H83" s="45" t="s">
        <v>202</v>
      </c>
      <c r="I83" s="45"/>
      <c r="J83" s="45" t="s">
        <v>203</v>
      </c>
      <c r="K83" s="45"/>
      <c r="L83" s="45"/>
      <c r="M83" s="45"/>
      <c r="N83" s="162"/>
      <c r="O83" s="162"/>
      <c r="P83" s="174"/>
    </row>
    <row r="84" spans="1:16" ht="22">
      <c r="A84" s="159"/>
      <c r="B84" s="159"/>
      <c r="C84" s="159" t="s">
        <v>89</v>
      </c>
      <c r="D84" s="159"/>
      <c r="E84" s="159"/>
      <c r="F84" s="159"/>
      <c r="G84" s="159"/>
      <c r="H84" s="159"/>
      <c r="I84" s="159"/>
      <c r="J84" s="159"/>
      <c r="K84" s="159"/>
      <c r="L84" s="159"/>
      <c r="M84" s="159"/>
      <c r="N84" s="159"/>
      <c r="O84" s="159"/>
      <c r="P84" s="160"/>
    </row>
    <row r="85" spans="1:16" ht="75">
      <c r="A85" s="825">
        <v>1</v>
      </c>
      <c r="B85" s="161">
        <v>1</v>
      </c>
      <c r="C85" s="45" t="s">
        <v>205</v>
      </c>
      <c r="D85" s="45" t="s">
        <v>206</v>
      </c>
      <c r="E85" s="45" t="s">
        <v>80</v>
      </c>
      <c r="F85" s="45" t="s">
        <v>204</v>
      </c>
      <c r="G85" s="45" t="s">
        <v>135</v>
      </c>
      <c r="H85" s="45" t="s">
        <v>202</v>
      </c>
      <c r="I85" s="45"/>
      <c r="J85" s="45" t="s">
        <v>203</v>
      </c>
      <c r="K85" s="218" t="s">
        <v>177</v>
      </c>
      <c r="L85" s="218" t="s">
        <v>207</v>
      </c>
      <c r="M85" s="45"/>
      <c r="N85" s="170"/>
      <c r="O85" s="171"/>
      <c r="P85" s="173"/>
    </row>
    <row r="86" spans="1:16" ht="75">
      <c r="A86" s="826"/>
      <c r="B86" s="161">
        <v>2</v>
      </c>
      <c r="C86" s="45" t="s">
        <v>205</v>
      </c>
      <c r="D86" s="45" t="s">
        <v>208</v>
      </c>
      <c r="E86" s="45" t="s">
        <v>80</v>
      </c>
      <c r="F86" s="45" t="s">
        <v>204</v>
      </c>
      <c r="G86" s="45" t="s">
        <v>135</v>
      </c>
      <c r="H86" s="45" t="s">
        <v>202</v>
      </c>
      <c r="I86" s="45"/>
      <c r="J86" s="45" t="s">
        <v>203</v>
      </c>
      <c r="K86" s="218" t="s">
        <v>177</v>
      </c>
      <c r="L86" s="218" t="s">
        <v>207</v>
      </c>
      <c r="M86" s="45"/>
      <c r="N86" s="170"/>
      <c r="O86" s="171"/>
      <c r="P86" s="173"/>
    </row>
    <row r="87" spans="1:16">
      <c r="A87" s="826"/>
      <c r="B87" s="161">
        <v>3</v>
      </c>
      <c r="C87" s="45" t="s">
        <v>205</v>
      </c>
      <c r="D87" s="45" t="s">
        <v>209</v>
      </c>
      <c r="E87" s="45" t="s">
        <v>80</v>
      </c>
      <c r="F87" s="45" t="s">
        <v>204</v>
      </c>
      <c r="G87" s="45" t="s">
        <v>135</v>
      </c>
      <c r="H87" s="45" t="s">
        <v>202</v>
      </c>
      <c r="I87" s="45"/>
      <c r="J87" s="45" t="s">
        <v>203</v>
      </c>
      <c r="K87" s="218"/>
      <c r="L87" s="218"/>
      <c r="M87" s="45"/>
      <c r="N87" s="162"/>
      <c r="O87" s="162"/>
      <c r="P87" s="174"/>
    </row>
    <row r="88" spans="1:16" ht="75">
      <c r="A88" s="825">
        <v>2</v>
      </c>
      <c r="B88" s="161">
        <v>1</v>
      </c>
      <c r="C88" s="45" t="s">
        <v>109</v>
      </c>
      <c r="D88" s="45" t="s">
        <v>210</v>
      </c>
      <c r="E88" s="45" t="s">
        <v>80</v>
      </c>
      <c r="F88" s="45" t="s">
        <v>211</v>
      </c>
      <c r="G88" s="45" t="s">
        <v>135</v>
      </c>
      <c r="H88" s="45" t="s">
        <v>202</v>
      </c>
      <c r="I88" s="45"/>
      <c r="J88" s="45" t="s">
        <v>212</v>
      </c>
      <c r="K88" s="218" t="s">
        <v>177</v>
      </c>
      <c r="L88" s="218" t="s">
        <v>207</v>
      </c>
      <c r="M88" s="45"/>
      <c r="N88" s="170"/>
      <c r="O88" s="171"/>
      <c r="P88" s="173"/>
    </row>
    <row r="89" spans="1:16" ht="75">
      <c r="A89" s="826"/>
      <c r="B89" s="161">
        <v>2</v>
      </c>
      <c r="C89" s="45" t="s">
        <v>109</v>
      </c>
      <c r="D89" s="45" t="s">
        <v>213</v>
      </c>
      <c r="E89" s="45" t="s">
        <v>80</v>
      </c>
      <c r="F89" s="45" t="s">
        <v>211</v>
      </c>
      <c r="G89" s="45" t="s">
        <v>135</v>
      </c>
      <c r="H89" s="45" t="s">
        <v>202</v>
      </c>
      <c r="I89" s="45"/>
      <c r="J89" s="45" t="s">
        <v>212</v>
      </c>
      <c r="K89" s="218" t="s">
        <v>177</v>
      </c>
      <c r="L89" s="218" t="s">
        <v>207</v>
      </c>
      <c r="M89" s="45"/>
      <c r="N89" s="170"/>
      <c r="O89" s="171"/>
      <c r="P89" s="173"/>
    </row>
    <row r="90" spans="1:16">
      <c r="A90" s="826"/>
      <c r="B90" s="161">
        <v>3</v>
      </c>
      <c r="C90" s="45" t="s">
        <v>109</v>
      </c>
      <c r="D90" s="45" t="s">
        <v>213</v>
      </c>
      <c r="E90" s="45" t="s">
        <v>80</v>
      </c>
      <c r="F90" s="45" t="s">
        <v>211</v>
      </c>
      <c r="G90" s="45" t="s">
        <v>135</v>
      </c>
      <c r="H90" s="45" t="s">
        <v>202</v>
      </c>
      <c r="I90" s="45"/>
      <c r="J90" s="45" t="s">
        <v>212</v>
      </c>
      <c r="K90" s="45"/>
      <c r="L90" s="218"/>
      <c r="M90" s="45"/>
      <c r="N90" s="162"/>
      <c r="O90" s="162"/>
      <c r="P90" s="174"/>
    </row>
    <row r="91" spans="1:16" ht="75">
      <c r="A91" s="825">
        <v>3</v>
      </c>
      <c r="B91" s="161">
        <v>1</v>
      </c>
      <c r="C91" s="45" t="s">
        <v>109</v>
      </c>
      <c r="D91" s="45" t="s">
        <v>214</v>
      </c>
      <c r="E91" s="45" t="s">
        <v>80</v>
      </c>
      <c r="F91" s="45" t="s">
        <v>211</v>
      </c>
      <c r="G91" s="45" t="s">
        <v>135</v>
      </c>
      <c r="H91" s="45" t="s">
        <v>202</v>
      </c>
      <c r="I91" s="45"/>
      <c r="J91" s="45" t="s">
        <v>212</v>
      </c>
      <c r="K91" s="45" t="s">
        <v>177</v>
      </c>
      <c r="L91" s="218" t="s">
        <v>207</v>
      </c>
      <c r="M91" s="45"/>
      <c r="N91" s="170"/>
      <c r="O91" s="171"/>
      <c r="P91" s="173"/>
    </row>
    <row r="92" spans="1:16" ht="75">
      <c r="A92" s="826"/>
      <c r="B92" s="161">
        <v>2</v>
      </c>
      <c r="C92" s="45" t="s">
        <v>109</v>
      </c>
      <c r="D92" s="45"/>
      <c r="E92" s="45" t="s">
        <v>80</v>
      </c>
      <c r="F92" s="45" t="s">
        <v>211</v>
      </c>
      <c r="G92" s="45" t="s">
        <v>135</v>
      </c>
      <c r="H92" s="45" t="s">
        <v>202</v>
      </c>
      <c r="I92" s="45"/>
      <c r="J92" s="45" t="s">
        <v>212</v>
      </c>
      <c r="K92" s="45" t="s">
        <v>177</v>
      </c>
      <c r="L92" s="218" t="s">
        <v>207</v>
      </c>
      <c r="M92" s="45"/>
      <c r="N92" s="170"/>
      <c r="O92" s="171"/>
      <c r="P92" s="173"/>
    </row>
    <row r="93" spans="1:16">
      <c r="A93" s="826"/>
      <c r="B93" s="161">
        <v>3</v>
      </c>
      <c r="C93" s="45" t="s">
        <v>109</v>
      </c>
      <c r="D93" s="45"/>
      <c r="E93" s="45" t="s">
        <v>80</v>
      </c>
      <c r="F93" s="45" t="s">
        <v>211</v>
      </c>
      <c r="G93" s="45" t="s">
        <v>135</v>
      </c>
      <c r="H93" s="45" t="s">
        <v>202</v>
      </c>
      <c r="I93" s="45"/>
      <c r="J93" s="45" t="s">
        <v>212</v>
      </c>
      <c r="K93" s="45"/>
      <c r="L93" s="45"/>
      <c r="M93" s="45"/>
      <c r="N93" s="162"/>
      <c r="O93" s="162"/>
      <c r="P93" s="174"/>
    </row>
    <row r="94" spans="1:16">
      <c r="A94" s="825">
        <v>4</v>
      </c>
      <c r="B94" s="161">
        <v>1</v>
      </c>
      <c r="C94" s="45" t="s">
        <v>140</v>
      </c>
      <c r="D94" s="45" t="s">
        <v>215</v>
      </c>
      <c r="E94" s="45" t="s">
        <v>80</v>
      </c>
      <c r="F94" s="45" t="s">
        <v>211</v>
      </c>
      <c r="G94" s="45" t="s">
        <v>135</v>
      </c>
      <c r="H94" s="45" t="s">
        <v>202</v>
      </c>
      <c r="I94" s="45"/>
      <c r="J94" s="45" t="s">
        <v>216</v>
      </c>
      <c r="K94" s="45" t="s">
        <v>177</v>
      </c>
      <c r="L94" s="45" t="s">
        <v>126</v>
      </c>
      <c r="M94" s="45"/>
      <c r="N94" s="170"/>
      <c r="O94" s="170"/>
      <c r="P94" s="175"/>
    </row>
    <row r="95" spans="1:16">
      <c r="A95" s="826"/>
      <c r="B95" s="161">
        <v>2</v>
      </c>
      <c r="C95" s="45" t="s">
        <v>140</v>
      </c>
      <c r="D95" s="45"/>
      <c r="E95" s="45" t="s">
        <v>80</v>
      </c>
      <c r="F95" s="45" t="s">
        <v>211</v>
      </c>
      <c r="G95" s="45" t="s">
        <v>135</v>
      </c>
      <c r="H95" s="45" t="s">
        <v>202</v>
      </c>
      <c r="I95" s="45"/>
      <c r="J95" s="45" t="s">
        <v>216</v>
      </c>
      <c r="K95" s="45" t="s">
        <v>177</v>
      </c>
      <c r="L95" s="45" t="s">
        <v>217</v>
      </c>
      <c r="M95" s="45"/>
      <c r="N95" s="170"/>
      <c r="O95" s="171"/>
      <c r="P95" s="173"/>
    </row>
    <row r="96" spans="1:16">
      <c r="A96" s="826"/>
      <c r="B96" s="161">
        <v>3</v>
      </c>
      <c r="C96" s="45" t="s">
        <v>140</v>
      </c>
      <c r="D96" s="45"/>
      <c r="E96" s="45" t="s">
        <v>80</v>
      </c>
      <c r="F96" s="45" t="s">
        <v>211</v>
      </c>
      <c r="G96" s="45" t="s">
        <v>135</v>
      </c>
      <c r="H96" s="45" t="s">
        <v>202</v>
      </c>
      <c r="I96" s="45"/>
      <c r="J96" s="45" t="s">
        <v>216</v>
      </c>
      <c r="K96" s="45"/>
      <c r="L96" s="45"/>
      <c r="M96" s="45"/>
      <c r="N96" s="162"/>
      <c r="O96" s="162"/>
      <c r="P96" s="174"/>
    </row>
    <row r="97" spans="1:16">
      <c r="A97" s="825">
        <v>5</v>
      </c>
      <c r="B97" s="161">
        <v>1</v>
      </c>
      <c r="C97" s="45" t="s">
        <v>140</v>
      </c>
      <c r="D97" s="45" t="s">
        <v>218</v>
      </c>
      <c r="E97" s="45" t="s">
        <v>80</v>
      </c>
      <c r="F97" s="45" t="s">
        <v>219</v>
      </c>
      <c r="G97" s="45" t="s">
        <v>135</v>
      </c>
      <c r="H97" s="45" t="s">
        <v>202</v>
      </c>
      <c r="I97" s="45"/>
      <c r="J97" s="45" t="s">
        <v>216</v>
      </c>
      <c r="K97" s="45" t="s">
        <v>197</v>
      </c>
      <c r="L97" s="45" t="s">
        <v>200</v>
      </c>
      <c r="M97" s="45"/>
      <c r="N97" s="170"/>
      <c r="O97" s="171"/>
      <c r="P97" s="173"/>
    </row>
    <row r="98" spans="1:16">
      <c r="A98" s="826"/>
      <c r="B98" s="161">
        <v>2</v>
      </c>
      <c r="C98" s="45" t="s">
        <v>140</v>
      </c>
      <c r="D98" s="45" t="s">
        <v>220</v>
      </c>
      <c r="E98" s="45" t="s">
        <v>80</v>
      </c>
      <c r="F98" s="45" t="s">
        <v>219</v>
      </c>
      <c r="G98" s="45" t="s">
        <v>135</v>
      </c>
      <c r="H98" s="45" t="s">
        <v>202</v>
      </c>
      <c r="I98" s="45"/>
      <c r="J98" s="45" t="s">
        <v>216</v>
      </c>
      <c r="K98" s="45" t="s">
        <v>197</v>
      </c>
      <c r="L98" s="45" t="s">
        <v>200</v>
      </c>
      <c r="M98" s="45"/>
      <c r="N98" s="170"/>
      <c r="O98" s="171"/>
      <c r="P98" s="173"/>
    </row>
    <row r="99" spans="1:16">
      <c r="A99" s="826"/>
      <c r="B99" s="161">
        <v>3</v>
      </c>
      <c r="C99" s="45" t="s">
        <v>140</v>
      </c>
      <c r="D99" s="45" t="s">
        <v>221</v>
      </c>
      <c r="E99" s="45" t="s">
        <v>80</v>
      </c>
      <c r="F99" s="45" t="s">
        <v>219</v>
      </c>
      <c r="G99" s="45" t="s">
        <v>135</v>
      </c>
      <c r="H99" s="45" t="s">
        <v>202</v>
      </c>
      <c r="I99" s="45"/>
      <c r="J99" s="45" t="s">
        <v>216</v>
      </c>
      <c r="K99" s="45"/>
      <c r="L99" s="45"/>
      <c r="M99" s="45"/>
      <c r="N99" s="162"/>
      <c r="O99" s="162"/>
      <c r="P99" s="174"/>
    </row>
    <row r="100" spans="1:16">
      <c r="A100" s="825">
        <v>6</v>
      </c>
      <c r="B100" s="161">
        <v>1</v>
      </c>
      <c r="C100" s="45" t="s">
        <v>140</v>
      </c>
      <c r="D100" s="45" t="s">
        <v>222</v>
      </c>
      <c r="E100" s="45" t="s">
        <v>140</v>
      </c>
      <c r="F100" s="45" t="s">
        <v>223</v>
      </c>
      <c r="G100" s="45" t="s">
        <v>135</v>
      </c>
      <c r="H100" s="45" t="s">
        <v>202</v>
      </c>
      <c r="I100" s="45"/>
      <c r="J100" s="45" t="s">
        <v>224</v>
      </c>
      <c r="K100" s="45" t="s">
        <v>197</v>
      </c>
      <c r="L100" s="45" t="s">
        <v>200</v>
      </c>
      <c r="M100" s="45"/>
      <c r="N100" s="170"/>
      <c r="O100" s="171"/>
      <c r="P100" s="173"/>
    </row>
    <row r="101" spans="1:16">
      <c r="A101" s="826"/>
      <c r="B101" s="161">
        <v>2</v>
      </c>
      <c r="C101" s="45" t="s">
        <v>140</v>
      </c>
      <c r="D101" s="45" t="s">
        <v>225</v>
      </c>
      <c r="E101" s="45" t="s">
        <v>140</v>
      </c>
      <c r="F101" s="45" t="s">
        <v>223</v>
      </c>
      <c r="G101" s="45" t="s">
        <v>135</v>
      </c>
      <c r="H101" s="45" t="s">
        <v>202</v>
      </c>
      <c r="I101" s="45"/>
      <c r="J101" s="45" t="s">
        <v>224</v>
      </c>
      <c r="K101" s="45" t="s">
        <v>197</v>
      </c>
      <c r="L101" s="45" t="s">
        <v>200</v>
      </c>
      <c r="M101" s="45"/>
      <c r="N101" s="170"/>
      <c r="O101" s="171"/>
      <c r="P101" s="173"/>
    </row>
    <row r="102" spans="1:16">
      <c r="A102" s="826"/>
      <c r="B102" s="161">
        <v>3</v>
      </c>
      <c r="C102" s="45" t="s">
        <v>140</v>
      </c>
      <c r="D102" s="45" t="s">
        <v>226</v>
      </c>
      <c r="E102" s="45" t="s">
        <v>140</v>
      </c>
      <c r="F102" s="45" t="s">
        <v>223</v>
      </c>
      <c r="G102" s="45" t="s">
        <v>135</v>
      </c>
      <c r="H102" s="45" t="s">
        <v>202</v>
      </c>
      <c r="I102" s="45"/>
      <c r="J102" s="45" t="s">
        <v>224</v>
      </c>
      <c r="K102" s="45"/>
      <c r="L102" s="45"/>
      <c r="M102" s="45"/>
      <c r="N102" s="162"/>
      <c r="O102" s="162"/>
      <c r="P102" s="174"/>
    </row>
    <row r="103" spans="1:16" ht="22">
      <c r="A103" s="159"/>
      <c r="B103" s="159"/>
      <c r="C103" s="159" t="s">
        <v>90</v>
      </c>
      <c r="D103" s="159"/>
      <c r="E103" s="159"/>
      <c r="F103" s="159"/>
      <c r="G103" s="159"/>
      <c r="H103" s="159"/>
      <c r="I103" s="159"/>
      <c r="J103" s="159"/>
      <c r="K103" s="159"/>
      <c r="L103" s="159"/>
      <c r="M103" s="159"/>
      <c r="N103" s="159"/>
      <c r="O103" s="159"/>
      <c r="P103" s="160"/>
    </row>
    <row r="104" spans="1:16" ht="30">
      <c r="A104" s="825">
        <v>1</v>
      </c>
      <c r="B104" s="161">
        <v>1</v>
      </c>
      <c r="C104" s="218" t="s">
        <v>140</v>
      </c>
      <c r="D104" s="45" t="s">
        <v>227</v>
      </c>
      <c r="E104" s="218" t="s">
        <v>140</v>
      </c>
      <c r="F104" s="45" t="s">
        <v>228</v>
      </c>
      <c r="G104" s="45">
        <v>0</v>
      </c>
      <c r="H104" s="45">
        <v>0</v>
      </c>
      <c r="I104" s="45"/>
      <c r="J104" s="45" t="s">
        <v>224</v>
      </c>
      <c r="K104" s="218" t="s">
        <v>197</v>
      </c>
      <c r="L104" s="45" t="s">
        <v>200</v>
      </c>
      <c r="M104" s="45"/>
      <c r="N104" s="170"/>
      <c r="O104" s="171"/>
      <c r="P104" s="173"/>
    </row>
    <row r="105" spans="1:16" ht="30">
      <c r="A105" s="826"/>
      <c r="B105" s="161">
        <v>2</v>
      </c>
      <c r="C105" s="218" t="s">
        <v>140</v>
      </c>
      <c r="D105" s="45" t="s">
        <v>229</v>
      </c>
      <c r="E105" s="218" t="s">
        <v>140</v>
      </c>
      <c r="F105" s="45" t="s">
        <v>230</v>
      </c>
      <c r="G105" s="45">
        <v>0</v>
      </c>
      <c r="H105" s="45">
        <v>0</v>
      </c>
      <c r="I105" s="45"/>
      <c r="J105" s="45" t="s">
        <v>224</v>
      </c>
      <c r="K105" s="218" t="s">
        <v>197</v>
      </c>
      <c r="L105" s="45" t="s">
        <v>200</v>
      </c>
      <c r="M105" s="45"/>
      <c r="N105" s="170"/>
      <c r="O105" s="171"/>
      <c r="P105" s="173"/>
    </row>
    <row r="106" spans="1:16" ht="30">
      <c r="A106" s="826"/>
      <c r="B106" s="161">
        <v>3</v>
      </c>
      <c r="C106" s="218" t="s">
        <v>140</v>
      </c>
      <c r="D106" s="45" t="s">
        <v>231</v>
      </c>
      <c r="E106" s="218" t="s">
        <v>140</v>
      </c>
      <c r="F106" s="45" t="s">
        <v>230</v>
      </c>
      <c r="G106" s="45">
        <v>0</v>
      </c>
      <c r="H106" s="45">
        <v>0</v>
      </c>
      <c r="I106" s="45"/>
      <c r="J106" s="45" t="s">
        <v>224</v>
      </c>
      <c r="K106" s="218"/>
      <c r="L106" s="45"/>
      <c r="M106" s="45"/>
      <c r="N106" s="162"/>
      <c r="O106" s="162"/>
      <c r="P106" s="174"/>
    </row>
    <row r="107" spans="1:16" ht="30">
      <c r="A107" s="825">
        <v>2</v>
      </c>
      <c r="B107" s="161">
        <v>1</v>
      </c>
      <c r="C107" s="218" t="s">
        <v>140</v>
      </c>
      <c r="D107" s="45" t="s">
        <v>232</v>
      </c>
      <c r="E107" s="218" t="s">
        <v>140</v>
      </c>
      <c r="F107" s="45" t="s">
        <v>233</v>
      </c>
      <c r="G107" s="45">
        <v>0</v>
      </c>
      <c r="H107" s="45">
        <v>0</v>
      </c>
      <c r="I107" s="45"/>
      <c r="J107" s="45" t="s">
        <v>224</v>
      </c>
      <c r="K107" s="218" t="s">
        <v>197</v>
      </c>
      <c r="L107" s="45" t="s">
        <v>200</v>
      </c>
      <c r="M107" s="45"/>
      <c r="N107" s="170"/>
      <c r="O107" s="171"/>
      <c r="P107" s="173"/>
    </row>
    <row r="108" spans="1:16" ht="30">
      <c r="A108" s="826"/>
      <c r="B108" s="161">
        <v>2</v>
      </c>
      <c r="C108" s="218" t="s">
        <v>140</v>
      </c>
      <c r="D108" s="45" t="s">
        <v>234</v>
      </c>
      <c r="E108" s="218" t="s">
        <v>140</v>
      </c>
      <c r="F108" s="45" t="s">
        <v>233</v>
      </c>
      <c r="G108" s="45">
        <v>0</v>
      </c>
      <c r="H108" s="45">
        <v>0</v>
      </c>
      <c r="I108" s="45"/>
      <c r="J108" s="45" t="s">
        <v>224</v>
      </c>
      <c r="K108" s="218" t="s">
        <v>197</v>
      </c>
      <c r="L108" s="45" t="s">
        <v>200</v>
      </c>
      <c r="M108" s="45"/>
      <c r="N108" s="170"/>
      <c r="O108" s="171"/>
      <c r="P108" s="173"/>
    </row>
    <row r="109" spans="1:16" ht="30">
      <c r="A109" s="826"/>
      <c r="B109" s="161">
        <v>3</v>
      </c>
      <c r="C109" s="218" t="s">
        <v>140</v>
      </c>
      <c r="D109" s="45" t="s">
        <v>235</v>
      </c>
      <c r="E109" s="218" t="s">
        <v>140</v>
      </c>
      <c r="F109" s="45" t="s">
        <v>233</v>
      </c>
      <c r="G109" s="45">
        <v>0</v>
      </c>
      <c r="H109" s="45">
        <v>0</v>
      </c>
      <c r="I109" s="45"/>
      <c r="J109" s="45" t="s">
        <v>224</v>
      </c>
      <c r="K109" s="218"/>
      <c r="L109" s="45"/>
      <c r="M109" s="45"/>
      <c r="N109" s="162"/>
      <c r="O109" s="162"/>
      <c r="P109" s="174"/>
    </row>
    <row r="110" spans="1:16" ht="45">
      <c r="A110" s="825">
        <v>3</v>
      </c>
      <c r="B110" s="161">
        <v>1</v>
      </c>
      <c r="C110" s="218" t="s">
        <v>140</v>
      </c>
      <c r="D110" s="45" t="s">
        <v>232</v>
      </c>
      <c r="E110" s="218" t="s">
        <v>140</v>
      </c>
      <c r="F110" s="45" t="s">
        <v>236</v>
      </c>
      <c r="G110" s="45">
        <v>0</v>
      </c>
      <c r="H110" s="45">
        <v>0</v>
      </c>
      <c r="I110" s="45"/>
      <c r="J110" s="45" t="s">
        <v>224</v>
      </c>
      <c r="K110" s="218" t="s">
        <v>237</v>
      </c>
      <c r="L110" s="45" t="s">
        <v>238</v>
      </c>
      <c r="M110" s="45"/>
      <c r="N110" s="170"/>
      <c r="O110" s="171"/>
      <c r="P110" s="173"/>
    </row>
    <row r="111" spans="1:16" ht="45">
      <c r="A111" s="826"/>
      <c r="B111" s="161">
        <v>2</v>
      </c>
      <c r="C111" s="218" t="s">
        <v>140</v>
      </c>
      <c r="D111" s="45" t="s">
        <v>239</v>
      </c>
      <c r="E111" s="218" t="s">
        <v>140</v>
      </c>
      <c r="F111" s="45" t="s">
        <v>240</v>
      </c>
      <c r="G111" s="45">
        <v>0</v>
      </c>
      <c r="H111" s="45">
        <v>0</v>
      </c>
      <c r="I111" s="45"/>
      <c r="J111" s="45" t="s">
        <v>224</v>
      </c>
      <c r="K111" s="218" t="s">
        <v>237</v>
      </c>
      <c r="L111" s="45" t="s">
        <v>241</v>
      </c>
      <c r="M111" s="45"/>
      <c r="N111" s="170"/>
      <c r="O111" s="171"/>
      <c r="P111" s="173"/>
    </row>
    <row r="112" spans="1:16" ht="30">
      <c r="A112" s="826"/>
      <c r="B112" s="161">
        <v>3</v>
      </c>
      <c r="C112" s="218" t="s">
        <v>140</v>
      </c>
      <c r="D112" s="45" t="s">
        <v>242</v>
      </c>
      <c r="E112" s="218" t="s">
        <v>140</v>
      </c>
      <c r="F112" s="45" t="s">
        <v>240</v>
      </c>
      <c r="G112" s="45">
        <v>0</v>
      </c>
      <c r="H112" s="45">
        <v>0</v>
      </c>
      <c r="I112" s="45"/>
      <c r="J112" s="45" t="s">
        <v>224</v>
      </c>
      <c r="K112" s="218"/>
      <c r="L112" s="45"/>
      <c r="M112" s="45"/>
      <c r="N112" s="162"/>
      <c r="O112" s="162"/>
      <c r="P112" s="174"/>
    </row>
    <row r="113" spans="1:16" ht="45">
      <c r="A113" s="825">
        <v>4</v>
      </c>
      <c r="B113" s="161">
        <v>1</v>
      </c>
      <c r="C113" s="218" t="s">
        <v>140</v>
      </c>
      <c r="D113" s="45" t="s">
        <v>232</v>
      </c>
      <c r="E113" s="218" t="s">
        <v>140</v>
      </c>
      <c r="F113" s="45" t="s">
        <v>243</v>
      </c>
      <c r="G113" s="45">
        <v>0</v>
      </c>
      <c r="H113" s="45">
        <v>0</v>
      </c>
      <c r="I113" s="45"/>
      <c r="J113" s="45" t="s">
        <v>224</v>
      </c>
      <c r="K113" s="218" t="s">
        <v>237</v>
      </c>
      <c r="L113" s="45" t="s">
        <v>244</v>
      </c>
      <c r="M113" s="45"/>
      <c r="N113" s="170"/>
      <c r="O113" s="170"/>
      <c r="P113" s="175"/>
    </row>
    <row r="114" spans="1:16" ht="45">
      <c r="A114" s="826"/>
      <c r="B114" s="161">
        <v>2</v>
      </c>
      <c r="C114" s="218" t="s">
        <v>140</v>
      </c>
      <c r="D114" s="45" t="s">
        <v>239</v>
      </c>
      <c r="E114" s="218" t="s">
        <v>140</v>
      </c>
      <c r="F114" s="45" t="s">
        <v>243</v>
      </c>
      <c r="G114" s="45">
        <v>0</v>
      </c>
      <c r="H114" s="45">
        <v>0</v>
      </c>
      <c r="I114" s="45"/>
      <c r="J114" s="45" t="s">
        <v>224</v>
      </c>
      <c r="K114" s="218" t="s">
        <v>237</v>
      </c>
      <c r="L114" s="45" t="s">
        <v>245</v>
      </c>
      <c r="M114" s="45"/>
      <c r="N114" s="170"/>
      <c r="O114" s="171"/>
      <c r="P114" s="173"/>
    </row>
    <row r="115" spans="1:16" ht="30">
      <c r="A115" s="826"/>
      <c r="B115" s="161">
        <v>3</v>
      </c>
      <c r="C115" s="218" t="s">
        <v>140</v>
      </c>
      <c r="D115" s="45" t="s">
        <v>242</v>
      </c>
      <c r="E115" s="218" t="s">
        <v>140</v>
      </c>
      <c r="F115" s="45" t="s">
        <v>243</v>
      </c>
      <c r="G115" s="45">
        <v>0</v>
      </c>
      <c r="H115" s="45">
        <v>0</v>
      </c>
      <c r="I115" s="45"/>
      <c r="J115" s="45" t="s">
        <v>224</v>
      </c>
      <c r="K115" s="218"/>
      <c r="L115" s="45"/>
      <c r="M115" s="45"/>
      <c r="N115" s="162"/>
      <c r="O115" s="162"/>
      <c r="P115" s="174"/>
    </row>
    <row r="116" spans="1:16" ht="45">
      <c r="A116" s="825">
        <v>5</v>
      </c>
      <c r="B116" s="161">
        <v>1</v>
      </c>
      <c r="C116" s="45" t="s">
        <v>140</v>
      </c>
      <c r="D116" s="45" t="s">
        <v>232</v>
      </c>
      <c r="E116" s="45">
        <v>0</v>
      </c>
      <c r="F116" s="45">
        <v>0</v>
      </c>
      <c r="G116" s="45">
        <v>0</v>
      </c>
      <c r="H116" s="45">
        <v>0</v>
      </c>
      <c r="I116" s="45"/>
      <c r="J116" s="45" t="s">
        <v>224</v>
      </c>
      <c r="K116" s="218" t="s">
        <v>237</v>
      </c>
      <c r="L116" s="45" t="s">
        <v>246</v>
      </c>
      <c r="M116" s="45"/>
      <c r="N116" s="170"/>
      <c r="O116" s="171"/>
      <c r="P116" s="173"/>
    </row>
    <row r="117" spans="1:16" ht="45">
      <c r="A117" s="826"/>
      <c r="B117" s="161">
        <v>2</v>
      </c>
      <c r="C117" s="45" t="s">
        <v>140</v>
      </c>
      <c r="D117" s="45" t="s">
        <v>247</v>
      </c>
      <c r="E117" s="45">
        <v>0</v>
      </c>
      <c r="F117" s="45">
        <v>0</v>
      </c>
      <c r="G117" s="45">
        <v>0</v>
      </c>
      <c r="H117" s="45">
        <v>0</v>
      </c>
      <c r="I117" s="45"/>
      <c r="J117" s="45" t="s">
        <v>224</v>
      </c>
      <c r="K117" s="218" t="s">
        <v>237</v>
      </c>
      <c r="L117" s="45" t="s">
        <v>248</v>
      </c>
      <c r="M117" s="45"/>
      <c r="N117" s="170"/>
      <c r="O117" s="171"/>
      <c r="P117" s="173"/>
    </row>
    <row r="118" spans="1:16">
      <c r="A118" s="826"/>
      <c r="B118" s="161">
        <v>3</v>
      </c>
      <c r="C118" s="45" t="s">
        <v>140</v>
      </c>
      <c r="D118" s="45" t="s">
        <v>249</v>
      </c>
      <c r="E118" s="45">
        <v>0</v>
      </c>
      <c r="F118" s="45">
        <v>0</v>
      </c>
      <c r="G118" s="45">
        <v>0</v>
      </c>
      <c r="H118" s="45">
        <v>0</v>
      </c>
      <c r="I118" s="45"/>
      <c r="J118" s="45" t="s">
        <v>224</v>
      </c>
      <c r="K118" s="218"/>
      <c r="L118" s="45"/>
      <c r="M118" s="45"/>
      <c r="N118" s="162"/>
      <c r="O118" s="162"/>
      <c r="P118" s="174"/>
    </row>
    <row r="119" spans="1:16" ht="45">
      <c r="A119" s="825">
        <v>6</v>
      </c>
      <c r="B119" s="161">
        <v>1</v>
      </c>
      <c r="C119" s="45" t="s">
        <v>140</v>
      </c>
      <c r="D119" s="45" t="s">
        <v>232</v>
      </c>
      <c r="E119" s="45">
        <v>0</v>
      </c>
      <c r="F119" s="45">
        <v>0</v>
      </c>
      <c r="G119" s="45">
        <v>0</v>
      </c>
      <c r="H119" s="45">
        <v>0</v>
      </c>
      <c r="I119" s="45"/>
      <c r="J119" s="45" t="s">
        <v>224</v>
      </c>
      <c r="K119" s="218" t="s">
        <v>237</v>
      </c>
      <c r="L119" s="218" t="s">
        <v>250</v>
      </c>
      <c r="M119" s="45"/>
      <c r="N119" s="170"/>
      <c r="O119" s="171"/>
      <c r="P119" s="173"/>
    </row>
    <row r="120" spans="1:16" ht="45">
      <c r="A120" s="826"/>
      <c r="B120" s="161">
        <v>2</v>
      </c>
      <c r="C120" s="45" t="s">
        <v>140</v>
      </c>
      <c r="D120" s="45" t="s">
        <v>251</v>
      </c>
      <c r="E120" s="45">
        <v>0</v>
      </c>
      <c r="F120" s="45">
        <v>0</v>
      </c>
      <c r="G120" s="45">
        <v>0</v>
      </c>
      <c r="H120" s="45">
        <v>0</v>
      </c>
      <c r="I120" s="45"/>
      <c r="J120" s="45" t="s">
        <v>224</v>
      </c>
      <c r="K120" s="218" t="s">
        <v>237</v>
      </c>
      <c r="L120" s="621" t="s">
        <v>252</v>
      </c>
      <c r="M120" s="45"/>
      <c r="N120" s="170"/>
      <c r="O120" s="171"/>
      <c r="P120" s="173"/>
    </row>
    <row r="121" spans="1:16">
      <c r="A121" s="826"/>
      <c r="B121" s="161">
        <v>3</v>
      </c>
      <c r="C121" s="45" t="s">
        <v>140</v>
      </c>
      <c r="D121" s="45" t="s">
        <v>253</v>
      </c>
      <c r="E121" s="45">
        <v>0</v>
      </c>
      <c r="F121" s="45">
        <v>0</v>
      </c>
      <c r="G121" s="45">
        <v>0</v>
      </c>
      <c r="H121" s="45">
        <v>0</v>
      </c>
      <c r="I121" s="45"/>
      <c r="J121" s="45" t="s">
        <v>224</v>
      </c>
      <c r="K121" s="45"/>
      <c r="L121" s="45"/>
      <c r="M121" s="45"/>
      <c r="N121" s="162"/>
      <c r="O121" s="162"/>
      <c r="P121" s="174"/>
    </row>
    <row r="122" spans="1:16" ht="15.75" customHeight="1">
      <c r="A122" s="827">
        <v>7</v>
      </c>
      <c r="B122" s="161">
        <v>1</v>
      </c>
      <c r="C122" s="130" t="s">
        <v>98</v>
      </c>
      <c r="D122" s="130" t="s">
        <v>98</v>
      </c>
      <c r="E122" s="110" t="s">
        <v>99</v>
      </c>
      <c r="F122" s="169" t="s">
        <v>99</v>
      </c>
      <c r="G122" s="107" t="s">
        <v>254</v>
      </c>
      <c r="H122" s="107" t="s">
        <v>254</v>
      </c>
      <c r="I122" s="163" t="s">
        <v>255</v>
      </c>
      <c r="J122" s="163" t="s">
        <v>255</v>
      </c>
      <c r="K122" s="162" t="s">
        <v>254</v>
      </c>
      <c r="L122" s="162" t="s">
        <v>254</v>
      </c>
      <c r="M122" s="163" t="s">
        <v>255</v>
      </c>
      <c r="N122" s="163" t="s">
        <v>255</v>
      </c>
      <c r="O122" s="162" t="s">
        <v>254</v>
      </c>
      <c r="P122" s="162" t="s">
        <v>254</v>
      </c>
    </row>
    <row r="123" spans="1:16" ht="15.75" customHeight="1">
      <c r="A123" s="828"/>
      <c r="B123" s="161">
        <v>2</v>
      </c>
      <c r="C123" s="130" t="s">
        <v>98</v>
      </c>
      <c r="D123" s="130" t="s">
        <v>98</v>
      </c>
      <c r="E123" s="110" t="s">
        <v>99</v>
      </c>
      <c r="F123" s="110" t="s">
        <v>99</v>
      </c>
      <c r="G123" s="107" t="s">
        <v>254</v>
      </c>
      <c r="H123" s="107" t="s">
        <v>254</v>
      </c>
      <c r="I123" s="163" t="s">
        <v>255</v>
      </c>
      <c r="J123" s="163" t="s">
        <v>255</v>
      </c>
      <c r="K123" s="162" t="s">
        <v>254</v>
      </c>
      <c r="L123" s="162" t="s">
        <v>254</v>
      </c>
      <c r="M123" s="163" t="s">
        <v>255</v>
      </c>
      <c r="N123" s="163" t="s">
        <v>255</v>
      </c>
      <c r="O123" s="162" t="s">
        <v>254</v>
      </c>
      <c r="P123" s="162" t="s">
        <v>254</v>
      </c>
    </row>
    <row r="124" spans="1:16" ht="15.75" customHeight="1">
      <c r="A124" s="828"/>
      <c r="B124" s="161">
        <v>3</v>
      </c>
      <c r="C124" s="130" t="s">
        <v>98</v>
      </c>
      <c r="D124" s="130" t="s">
        <v>98</v>
      </c>
      <c r="E124" s="110" t="s">
        <v>99</v>
      </c>
      <c r="F124" s="110" t="s">
        <v>99</v>
      </c>
      <c r="G124" s="107" t="s">
        <v>254</v>
      </c>
      <c r="H124" s="107" t="s">
        <v>254</v>
      </c>
      <c r="I124" s="163" t="s">
        <v>255</v>
      </c>
      <c r="J124" s="163" t="s">
        <v>255</v>
      </c>
      <c r="K124" s="162" t="s">
        <v>254</v>
      </c>
      <c r="L124" s="162" t="s">
        <v>254</v>
      </c>
      <c r="M124" s="162" t="s">
        <v>254</v>
      </c>
      <c r="N124" s="162" t="s">
        <v>254</v>
      </c>
      <c r="O124" s="162" t="s">
        <v>254</v>
      </c>
      <c r="P124" s="162" t="s">
        <v>254</v>
      </c>
    </row>
    <row r="125" spans="1:16" ht="15.75" customHeight="1">
      <c r="A125" s="829"/>
      <c r="B125" s="161">
        <v>4</v>
      </c>
      <c r="C125" s="130" t="s">
        <v>98</v>
      </c>
      <c r="D125" s="130" t="s">
        <v>98</v>
      </c>
      <c r="E125" s="110" t="s">
        <v>99</v>
      </c>
      <c r="F125" s="110" t="s">
        <v>99</v>
      </c>
      <c r="G125" s="107" t="s">
        <v>254</v>
      </c>
      <c r="H125" s="107" t="s">
        <v>254</v>
      </c>
      <c r="I125" s="162" t="s">
        <v>254</v>
      </c>
      <c r="J125" s="162" t="s">
        <v>254</v>
      </c>
      <c r="K125" s="162" t="s">
        <v>254</v>
      </c>
      <c r="L125" s="162" t="s">
        <v>254</v>
      </c>
      <c r="M125" s="162" t="s">
        <v>254</v>
      </c>
      <c r="N125" s="162" t="s">
        <v>254</v>
      </c>
      <c r="O125" s="162" t="s">
        <v>254</v>
      </c>
      <c r="P125" s="162" t="s">
        <v>254</v>
      </c>
    </row>
  </sheetData>
  <mergeCells count="45">
    <mergeCell ref="A16:A18"/>
    <mergeCell ref="C1:D1"/>
    <mergeCell ref="E1:F1"/>
    <mergeCell ref="G1:H1"/>
    <mergeCell ref="I1:J1"/>
    <mergeCell ref="O1:P1"/>
    <mergeCell ref="A4:A6"/>
    <mergeCell ref="A7:A9"/>
    <mergeCell ref="A10:A12"/>
    <mergeCell ref="A13:A15"/>
    <mergeCell ref="K1:L1"/>
    <mergeCell ref="M1:N1"/>
    <mergeCell ref="A56:A58"/>
    <mergeCell ref="A19:A21"/>
    <mergeCell ref="A22:A25"/>
    <mergeCell ref="A28:A30"/>
    <mergeCell ref="A31:A33"/>
    <mergeCell ref="A34:A36"/>
    <mergeCell ref="A37:A39"/>
    <mergeCell ref="A40:A42"/>
    <mergeCell ref="A43:A45"/>
    <mergeCell ref="A47:A49"/>
    <mergeCell ref="A50:A52"/>
    <mergeCell ref="A53:A55"/>
    <mergeCell ref="A94:A96"/>
    <mergeCell ref="A59:A61"/>
    <mergeCell ref="A62:A64"/>
    <mergeCell ref="A66:A68"/>
    <mergeCell ref="A69:A71"/>
    <mergeCell ref="A72:A74"/>
    <mergeCell ref="A75:A77"/>
    <mergeCell ref="A78:A80"/>
    <mergeCell ref="A81:A83"/>
    <mergeCell ref="A85:A87"/>
    <mergeCell ref="A88:A90"/>
    <mergeCell ref="A91:A93"/>
    <mergeCell ref="A116:A118"/>
    <mergeCell ref="A119:A121"/>
    <mergeCell ref="A122:A125"/>
    <mergeCell ref="A97:A99"/>
    <mergeCell ref="A100:A102"/>
    <mergeCell ref="A104:A106"/>
    <mergeCell ref="A107:A109"/>
    <mergeCell ref="A110:A112"/>
    <mergeCell ref="A113:A1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3:F12"/>
  <sheetViews>
    <sheetView topLeftCell="B1" workbookViewId="0">
      <selection activeCell="F19" sqref="F19"/>
    </sheetView>
  </sheetViews>
  <sheetFormatPr baseColWidth="10" defaultColWidth="11" defaultRowHeight="16"/>
  <cols>
    <col min="2" max="2" width="25.5" bestFit="1" customWidth="1"/>
    <col min="4" max="4" width="27.6640625" bestFit="1" customWidth="1"/>
    <col min="6" max="6" width="18.83203125" bestFit="1" customWidth="1"/>
  </cols>
  <sheetData>
    <row r="3" spans="2:6">
      <c r="B3" s="6"/>
      <c r="D3" s="7"/>
      <c r="E3" t="s">
        <v>256</v>
      </c>
      <c r="F3" s="19"/>
    </row>
    <row r="4" spans="2:6">
      <c r="B4" s="8"/>
      <c r="D4" s="9"/>
      <c r="F4" s="23"/>
    </row>
    <row r="5" spans="2:6">
      <c r="B5" s="10"/>
      <c r="D5" s="11"/>
      <c r="F5" s="19"/>
    </row>
    <row r="6" spans="2:6">
      <c r="B6" s="12"/>
      <c r="D6" s="13"/>
      <c r="F6" s="20"/>
    </row>
    <row r="7" spans="2:6">
      <c r="B7" s="14"/>
      <c r="D7" s="15"/>
      <c r="F7" s="21"/>
    </row>
    <row r="8" spans="2:6">
      <c r="B8" s="16"/>
      <c r="D8" s="17"/>
      <c r="F8" s="22"/>
    </row>
    <row r="11" spans="2:6">
      <c r="B11" s="370"/>
      <c r="C11" t="s">
        <v>257</v>
      </c>
      <c r="D11" s="371"/>
      <c r="E11" t="s">
        <v>256</v>
      </c>
    </row>
    <row r="12" spans="2:6">
      <c r="B12" s="252"/>
      <c r="C12" t="s">
        <v>258</v>
      </c>
      <c r="D12" s="22"/>
      <c r="E12"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BC2"/>
  </sheetPr>
  <dimension ref="A1:S46"/>
  <sheetViews>
    <sheetView zoomScale="156" workbookViewId="0">
      <selection activeCell="I9" sqref="I9"/>
    </sheetView>
  </sheetViews>
  <sheetFormatPr baseColWidth="10" defaultColWidth="11" defaultRowHeight="15.75" customHeight="1"/>
  <cols>
    <col min="2" max="2" width="25" bestFit="1" customWidth="1"/>
    <col min="4" max="4" width="25" bestFit="1" customWidth="1"/>
    <col min="6" max="6" width="25" bestFit="1" customWidth="1"/>
    <col min="8" max="8" width="18.1640625" customWidth="1"/>
    <col min="9" max="9" width="19" customWidth="1"/>
    <col min="10" max="10" width="25" bestFit="1" customWidth="1"/>
    <col min="12" max="13" width="17.83203125" customWidth="1"/>
    <col min="14" max="14" width="25" customWidth="1"/>
    <col min="15" max="15" width="25" bestFit="1" customWidth="1"/>
    <col min="19" max="19" width="17.1640625" customWidth="1"/>
  </cols>
  <sheetData>
    <row r="1" spans="1:19" ht="16">
      <c r="A1" s="322"/>
      <c r="B1" s="322" t="s">
        <v>100</v>
      </c>
      <c r="C1" s="322"/>
      <c r="D1" s="322" t="s">
        <v>101</v>
      </c>
      <c r="E1" s="322"/>
      <c r="F1" s="322" t="s">
        <v>102</v>
      </c>
      <c r="G1" s="322"/>
      <c r="H1" s="835" t="s">
        <v>260</v>
      </c>
      <c r="I1" s="836"/>
      <c r="J1" s="837"/>
      <c r="K1" s="322"/>
      <c r="L1" s="323"/>
      <c r="M1" s="323"/>
      <c r="N1" s="323" t="s">
        <v>261</v>
      </c>
      <c r="O1" s="324"/>
    </row>
    <row r="2" spans="1:19" ht="16">
      <c r="A2" s="322" t="s">
        <v>262</v>
      </c>
      <c r="B2" s="322" t="s">
        <v>76</v>
      </c>
      <c r="C2" s="322" t="s">
        <v>78</v>
      </c>
      <c r="D2" s="322" t="s">
        <v>76</v>
      </c>
      <c r="E2" s="322" t="s">
        <v>78</v>
      </c>
      <c r="F2" s="322" t="s">
        <v>76</v>
      </c>
      <c r="G2" s="322" t="s">
        <v>78</v>
      </c>
      <c r="H2" s="325" t="s">
        <v>263</v>
      </c>
      <c r="I2" s="326" t="s">
        <v>264</v>
      </c>
      <c r="J2" s="322" t="s">
        <v>265</v>
      </c>
      <c r="K2" s="322" t="s">
        <v>78</v>
      </c>
      <c r="L2" s="322" t="s">
        <v>266</v>
      </c>
      <c r="M2" s="322" t="s">
        <v>267</v>
      </c>
      <c r="N2" s="833" t="s">
        <v>268</v>
      </c>
      <c r="O2" s="834"/>
    </row>
    <row r="3" spans="1:19" ht="45">
      <c r="A3" s="327" t="s">
        <v>269</v>
      </c>
      <c r="B3" s="328" t="s">
        <v>107</v>
      </c>
      <c r="C3" s="327" t="s">
        <v>269</v>
      </c>
      <c r="D3" s="329" t="s">
        <v>109</v>
      </c>
      <c r="E3" s="327" t="s">
        <v>269</v>
      </c>
      <c r="F3" s="330" t="s">
        <v>109</v>
      </c>
      <c r="G3" s="327" t="s">
        <v>269</v>
      </c>
      <c r="H3" s="331" t="s">
        <v>114</v>
      </c>
      <c r="I3" s="331" t="s">
        <v>270</v>
      </c>
      <c r="J3" s="332" t="e">
        <f>#REF!</f>
        <v>#REF!</v>
      </c>
      <c r="K3" s="327" t="s">
        <v>269</v>
      </c>
      <c r="L3" s="333" t="s">
        <v>271</v>
      </c>
      <c r="M3" s="333" t="s">
        <v>145</v>
      </c>
      <c r="N3" s="334" t="e">
        <f>#REF!</f>
        <v>#REF!</v>
      </c>
      <c r="P3" t="s">
        <v>272</v>
      </c>
      <c r="Q3" t="s">
        <v>133</v>
      </c>
      <c r="S3" t="s">
        <v>273</v>
      </c>
    </row>
    <row r="4" spans="1:19" ht="30">
      <c r="A4" s="327" t="s">
        <v>274</v>
      </c>
      <c r="B4" s="335" t="s">
        <v>109</v>
      </c>
      <c r="C4" s="327" t="s">
        <v>274</v>
      </c>
      <c r="D4" s="329" t="s">
        <v>109</v>
      </c>
      <c r="E4" s="327" t="s">
        <v>274</v>
      </c>
      <c r="F4" s="336" t="s">
        <v>159</v>
      </c>
      <c r="G4" s="327" t="s">
        <v>274</v>
      </c>
      <c r="H4" s="331" t="s">
        <v>123</v>
      </c>
      <c r="I4" s="331" t="s">
        <v>275</v>
      </c>
      <c r="J4" s="334" t="e">
        <f>#REF!</f>
        <v>#REF!</v>
      </c>
      <c r="K4" s="327" t="s">
        <v>274</v>
      </c>
      <c r="L4" s="331" t="s">
        <v>271</v>
      </c>
      <c r="M4" s="331" t="s">
        <v>145</v>
      </c>
      <c r="N4" s="334" t="e">
        <f>#REF!</f>
        <v>#REF!</v>
      </c>
      <c r="P4" t="s">
        <v>276</v>
      </c>
      <c r="Q4" t="s">
        <v>205</v>
      </c>
    </row>
    <row r="5" spans="1:19" ht="30">
      <c r="A5" s="337" t="s">
        <v>277</v>
      </c>
      <c r="B5" s="338" t="s">
        <v>109</v>
      </c>
      <c r="C5" s="337" t="s">
        <v>277</v>
      </c>
      <c r="D5" s="329" t="s">
        <v>109</v>
      </c>
      <c r="E5" s="337" t="s">
        <v>277</v>
      </c>
      <c r="F5" s="330" t="s">
        <v>161</v>
      </c>
      <c r="G5" s="337" t="s">
        <v>277</v>
      </c>
      <c r="H5" s="339" t="s">
        <v>123</v>
      </c>
      <c r="I5" s="339" t="s">
        <v>278</v>
      </c>
      <c r="J5" s="332" t="e">
        <f>#REF!</f>
        <v>#REF!</v>
      </c>
      <c r="K5" s="337" t="s">
        <v>277</v>
      </c>
      <c r="L5" s="339" t="s">
        <v>271</v>
      </c>
      <c r="M5" s="339" t="s">
        <v>145</v>
      </c>
      <c r="N5" s="334" t="e">
        <f>#REF!</f>
        <v>#REF!</v>
      </c>
      <c r="P5" t="s">
        <v>279</v>
      </c>
      <c r="Q5" t="s">
        <v>109</v>
      </c>
      <c r="S5" t="s">
        <v>280</v>
      </c>
    </row>
    <row r="6" spans="1:19" ht="16">
      <c r="A6" s="340" t="s">
        <v>281</v>
      </c>
      <c r="B6" s="622" t="s">
        <v>133</v>
      </c>
      <c r="C6" s="340" t="s">
        <v>281</v>
      </c>
      <c r="D6" s="329" t="s">
        <v>109</v>
      </c>
      <c r="E6" s="340" t="s">
        <v>281</v>
      </c>
      <c r="F6" s="330" t="s">
        <v>163</v>
      </c>
      <c r="G6" s="340" t="s">
        <v>281</v>
      </c>
      <c r="H6" s="341" t="s">
        <v>136</v>
      </c>
      <c r="I6" s="341" t="s">
        <v>282</v>
      </c>
      <c r="J6" s="332" t="e">
        <f>#REF!</f>
        <v>#REF!</v>
      </c>
      <c r="K6" s="340" t="s">
        <v>281</v>
      </c>
      <c r="L6" s="341" t="s">
        <v>271</v>
      </c>
      <c r="M6" s="341" t="s">
        <v>145</v>
      </c>
      <c r="N6" s="334" t="e">
        <f>#REF!</f>
        <v>#REF!</v>
      </c>
      <c r="P6" t="s">
        <v>283</v>
      </c>
      <c r="Q6" t="s">
        <v>140</v>
      </c>
      <c r="S6" t="s">
        <v>284</v>
      </c>
    </row>
    <row r="7" spans="1:19" ht="30">
      <c r="A7" s="327" t="s">
        <v>285</v>
      </c>
      <c r="B7" s="342" t="s">
        <v>140</v>
      </c>
      <c r="C7" s="327" t="s">
        <v>285</v>
      </c>
      <c r="D7" s="329" t="s">
        <v>109</v>
      </c>
      <c r="E7" s="327" t="s">
        <v>285</v>
      </c>
      <c r="F7" s="330" t="s">
        <v>135</v>
      </c>
      <c r="G7" s="327" t="s">
        <v>285</v>
      </c>
      <c r="H7" s="331" t="s">
        <v>145</v>
      </c>
      <c r="I7" s="331" t="s">
        <v>286</v>
      </c>
      <c r="J7" s="332" t="e">
        <f>#REF!</f>
        <v>#REF!</v>
      </c>
      <c r="K7" s="327" t="s">
        <v>285</v>
      </c>
      <c r="L7" s="331" t="s">
        <v>287</v>
      </c>
      <c r="M7" s="331" t="s">
        <v>197</v>
      </c>
      <c r="N7" s="334" t="e">
        <f>#REF!</f>
        <v>#REF!</v>
      </c>
      <c r="P7" t="s">
        <v>288</v>
      </c>
      <c r="Q7" t="s">
        <v>289</v>
      </c>
    </row>
    <row r="8" spans="1:19" ht="30">
      <c r="A8" s="343" t="s">
        <v>290</v>
      </c>
      <c r="B8" s="342" t="s">
        <v>140</v>
      </c>
      <c r="C8" s="343" t="s">
        <v>290</v>
      </c>
      <c r="D8" s="329" t="s">
        <v>109</v>
      </c>
      <c r="E8" s="343" t="s">
        <v>290</v>
      </c>
      <c r="F8" s="330" t="s">
        <v>163</v>
      </c>
      <c r="G8" s="343" t="s">
        <v>290</v>
      </c>
      <c r="H8" s="344" t="s">
        <v>145</v>
      </c>
      <c r="I8" s="344" t="s">
        <v>291</v>
      </c>
      <c r="J8" s="334" t="e">
        <f>#REF!</f>
        <v>#REF!</v>
      </c>
      <c r="K8" s="343" t="s">
        <v>290</v>
      </c>
      <c r="L8" s="344" t="s">
        <v>271</v>
      </c>
      <c r="M8" s="344" t="s">
        <v>197</v>
      </c>
      <c r="N8" s="334" t="e">
        <f>#REF!</f>
        <v>#REF!</v>
      </c>
      <c r="P8" t="s">
        <v>292</v>
      </c>
      <c r="Q8" t="s">
        <v>80</v>
      </c>
    </row>
    <row r="9" spans="1:19" ht="30">
      <c r="A9" s="340" t="s">
        <v>293</v>
      </c>
      <c r="B9" s="345" t="s">
        <v>294</v>
      </c>
      <c r="C9" s="340" t="s">
        <v>293</v>
      </c>
      <c r="D9" s="346" t="s">
        <v>294</v>
      </c>
      <c r="E9" s="340" t="s">
        <v>293</v>
      </c>
      <c r="F9" s="347" t="s">
        <v>294</v>
      </c>
      <c r="G9" s="340" t="s">
        <v>293</v>
      </c>
      <c r="H9" s="341" t="s">
        <v>145</v>
      </c>
      <c r="I9" s="341" t="s">
        <v>295</v>
      </c>
      <c r="J9" s="346" t="s">
        <v>294</v>
      </c>
      <c r="K9" s="340" t="s">
        <v>293</v>
      </c>
      <c r="L9" s="341" t="s">
        <v>271</v>
      </c>
      <c r="M9" s="341" t="s">
        <v>197</v>
      </c>
      <c r="N9" s="838" t="s">
        <v>294</v>
      </c>
      <c r="O9" s="839"/>
    </row>
    <row r="10" spans="1:19" ht="16">
      <c r="A10" s="322" t="s">
        <v>83</v>
      </c>
      <c r="B10" s="44" t="s">
        <v>76</v>
      </c>
      <c r="C10" s="322" t="s">
        <v>83</v>
      </c>
      <c r="D10" s="322" t="s">
        <v>76</v>
      </c>
      <c r="E10" s="322" t="s">
        <v>83</v>
      </c>
      <c r="F10" s="44" t="s">
        <v>76</v>
      </c>
      <c r="G10" s="322" t="s">
        <v>83</v>
      </c>
      <c r="H10" s="348" t="s">
        <v>64</v>
      </c>
      <c r="I10" s="349" t="s">
        <v>64</v>
      </c>
      <c r="J10" s="322" t="s">
        <v>76</v>
      </c>
      <c r="K10" s="322" t="s">
        <v>83</v>
      </c>
      <c r="L10" s="350" t="s">
        <v>64</v>
      </c>
      <c r="M10" s="350" t="s">
        <v>64</v>
      </c>
      <c r="N10" s="833" t="s">
        <v>76</v>
      </c>
      <c r="O10" s="834"/>
    </row>
    <row r="11" spans="1:19" ht="30">
      <c r="A11" s="351" t="s">
        <v>296</v>
      </c>
      <c r="B11" s="328" t="s">
        <v>107</v>
      </c>
      <c r="C11" s="351" t="s">
        <v>296</v>
      </c>
      <c r="D11" s="352" t="s">
        <v>140</v>
      </c>
      <c r="E11" s="351" t="s">
        <v>296</v>
      </c>
      <c r="F11" s="335" t="s">
        <v>135</v>
      </c>
      <c r="G11" s="351" t="s">
        <v>296</v>
      </c>
      <c r="H11" s="331" t="s">
        <v>145</v>
      </c>
      <c r="I11" s="331" t="s">
        <v>297</v>
      </c>
      <c r="J11" s="334" t="e">
        <f>#REF!</f>
        <v>#REF!</v>
      </c>
      <c r="K11" s="351" t="s">
        <v>296</v>
      </c>
      <c r="L11" s="331" t="s">
        <v>271</v>
      </c>
      <c r="M11" s="331" t="s">
        <v>197</v>
      </c>
      <c r="N11" s="334" t="e">
        <f>#REF!</f>
        <v>#REF!</v>
      </c>
    </row>
    <row r="12" spans="1:19" ht="30">
      <c r="A12" s="351" t="s">
        <v>298</v>
      </c>
      <c r="B12" s="335" t="s">
        <v>109</v>
      </c>
      <c r="C12" s="351" t="s">
        <v>298</v>
      </c>
      <c r="D12" s="352" t="s">
        <v>140</v>
      </c>
      <c r="E12" s="351" t="s">
        <v>298</v>
      </c>
      <c r="F12" s="335" t="s">
        <v>135</v>
      </c>
      <c r="G12" s="351" t="s">
        <v>298</v>
      </c>
      <c r="H12" s="331" t="s">
        <v>145</v>
      </c>
      <c r="I12" s="331" t="s">
        <v>299</v>
      </c>
      <c r="J12" s="353" t="e">
        <f>#REF!</f>
        <v>#REF!</v>
      </c>
      <c r="K12" s="351" t="s">
        <v>298</v>
      </c>
      <c r="L12" s="331" t="s">
        <v>300</v>
      </c>
      <c r="M12" s="331" t="s">
        <v>197</v>
      </c>
      <c r="N12" s="332" t="e">
        <f>#REF!</f>
        <v>#REF!</v>
      </c>
    </row>
    <row r="13" spans="1:19" ht="30">
      <c r="A13" s="337" t="s">
        <v>301</v>
      </c>
      <c r="B13" s="338" t="s">
        <v>109</v>
      </c>
      <c r="C13" s="337" t="s">
        <v>301</v>
      </c>
      <c r="D13" s="352" t="s">
        <v>140</v>
      </c>
      <c r="E13" s="337" t="s">
        <v>301</v>
      </c>
      <c r="F13" s="335" t="s">
        <v>135</v>
      </c>
      <c r="G13" s="337" t="s">
        <v>301</v>
      </c>
      <c r="H13" s="339" t="s">
        <v>145</v>
      </c>
      <c r="I13" s="339" t="s">
        <v>299</v>
      </c>
      <c r="J13" s="334" t="e">
        <f>#REF!</f>
        <v>#REF!</v>
      </c>
      <c r="K13" s="337" t="s">
        <v>301</v>
      </c>
      <c r="L13" s="339" t="s">
        <v>287</v>
      </c>
      <c r="M13" s="339" t="s">
        <v>197</v>
      </c>
      <c r="N13" s="332" t="e">
        <f>#REF!</f>
        <v>#REF!</v>
      </c>
    </row>
    <row r="14" spans="1:19" ht="30">
      <c r="A14" s="340" t="s">
        <v>302</v>
      </c>
      <c r="B14" s="623" t="s">
        <v>133</v>
      </c>
      <c r="C14" s="340" t="s">
        <v>302</v>
      </c>
      <c r="D14" s="352" t="s">
        <v>140</v>
      </c>
      <c r="E14" s="340" t="s">
        <v>302</v>
      </c>
      <c r="F14" s="5" t="s">
        <v>111</v>
      </c>
      <c r="G14" s="340" t="s">
        <v>302</v>
      </c>
      <c r="H14" s="341" t="s">
        <v>145</v>
      </c>
      <c r="I14" s="341" t="s">
        <v>303</v>
      </c>
      <c r="J14" s="353" t="e">
        <f>#REF!</f>
        <v>#REF!</v>
      </c>
      <c r="K14" s="340" t="s">
        <v>302</v>
      </c>
      <c r="L14" s="341" t="s">
        <v>287</v>
      </c>
      <c r="M14" s="341" t="s">
        <v>197</v>
      </c>
      <c r="N14" s="353" t="e">
        <f>#REF!</f>
        <v>#REF!</v>
      </c>
    </row>
    <row r="15" spans="1:19" ht="30">
      <c r="A15" s="351" t="s">
        <v>304</v>
      </c>
      <c r="B15" s="342" t="s">
        <v>140</v>
      </c>
      <c r="C15" s="351" t="s">
        <v>304</v>
      </c>
      <c r="D15" s="352" t="s">
        <v>170</v>
      </c>
      <c r="E15" s="351" t="s">
        <v>304</v>
      </c>
      <c r="F15" s="5" t="s">
        <v>122</v>
      </c>
      <c r="G15" s="351" t="s">
        <v>304</v>
      </c>
      <c r="H15" s="331" t="s">
        <v>145</v>
      </c>
      <c r="I15" s="333" t="s">
        <v>305</v>
      </c>
      <c r="J15" s="353" t="e">
        <f>#REF!</f>
        <v>#REF!</v>
      </c>
      <c r="K15" s="351" t="s">
        <v>304</v>
      </c>
      <c r="L15" s="331" t="s">
        <v>287</v>
      </c>
      <c r="M15" s="331" t="s">
        <v>197</v>
      </c>
      <c r="N15" s="353" t="e">
        <f>#REF!</f>
        <v>#REF!</v>
      </c>
    </row>
    <row r="16" spans="1:19" ht="30">
      <c r="A16" s="343" t="s">
        <v>306</v>
      </c>
      <c r="B16" s="342" t="s">
        <v>140</v>
      </c>
      <c r="C16" s="343" t="s">
        <v>306</v>
      </c>
      <c r="D16" s="352" t="s">
        <v>170</v>
      </c>
      <c r="E16" s="343" t="s">
        <v>306</v>
      </c>
      <c r="F16" s="5" t="s">
        <v>122</v>
      </c>
      <c r="G16" s="343" t="s">
        <v>306</v>
      </c>
      <c r="H16" s="344" t="s">
        <v>172</v>
      </c>
      <c r="I16" s="344" t="s">
        <v>305</v>
      </c>
      <c r="J16" s="353" t="e">
        <f>#REF!</f>
        <v>#REF!</v>
      </c>
      <c r="K16" s="343" t="s">
        <v>306</v>
      </c>
      <c r="L16" s="344" t="s">
        <v>287</v>
      </c>
      <c r="M16" s="344" t="s">
        <v>197</v>
      </c>
      <c r="N16" s="353" t="e">
        <f>#REF!</f>
        <v>#REF!</v>
      </c>
    </row>
    <row r="17" spans="1:15" ht="30">
      <c r="A17" s="340" t="s">
        <v>307</v>
      </c>
      <c r="B17" s="345" t="s">
        <v>294</v>
      </c>
      <c r="C17" s="340" t="s">
        <v>307</v>
      </c>
      <c r="D17" s="346" t="s">
        <v>294</v>
      </c>
      <c r="E17" s="340" t="s">
        <v>307</v>
      </c>
      <c r="F17" s="335" t="s">
        <v>135</v>
      </c>
      <c r="G17" s="340" t="s">
        <v>307</v>
      </c>
      <c r="H17" s="341" t="s">
        <v>172</v>
      </c>
      <c r="I17" s="341" t="s">
        <v>308</v>
      </c>
      <c r="J17" s="346" t="s">
        <v>294</v>
      </c>
      <c r="K17" s="340" t="s">
        <v>307</v>
      </c>
      <c r="L17" s="341" t="s">
        <v>294</v>
      </c>
      <c r="M17" s="341" t="s">
        <v>197</v>
      </c>
      <c r="N17" s="838" t="s">
        <v>294</v>
      </c>
      <c r="O17" s="839"/>
    </row>
    <row r="18" spans="1:15" ht="16">
      <c r="A18" s="322" t="s">
        <v>85</v>
      </c>
      <c r="B18" s="44" t="s">
        <v>76</v>
      </c>
      <c r="C18" s="322" t="s">
        <v>85</v>
      </c>
      <c r="D18" s="322" t="s">
        <v>76</v>
      </c>
      <c r="E18" s="322" t="s">
        <v>85</v>
      </c>
      <c r="F18" s="354"/>
      <c r="G18" s="322" t="s">
        <v>85</v>
      </c>
      <c r="H18" s="348" t="s">
        <v>64</v>
      </c>
      <c r="I18" s="348" t="s">
        <v>64</v>
      </c>
      <c r="J18" s="322" t="s">
        <v>76</v>
      </c>
      <c r="K18" s="322" t="s">
        <v>85</v>
      </c>
      <c r="L18" s="350" t="s">
        <v>64</v>
      </c>
      <c r="M18" s="350" t="s">
        <v>64</v>
      </c>
      <c r="N18" s="833" t="s">
        <v>76</v>
      </c>
      <c r="O18" s="834"/>
    </row>
    <row r="19" spans="1:15" ht="30">
      <c r="A19" s="351" t="s">
        <v>309</v>
      </c>
      <c r="B19" s="335" t="s">
        <v>109</v>
      </c>
      <c r="C19" s="351" t="s">
        <v>309</v>
      </c>
      <c r="D19" s="352" t="s">
        <v>140</v>
      </c>
      <c r="E19" s="351" t="s">
        <v>309</v>
      </c>
      <c r="F19" s="355" t="s">
        <v>143</v>
      </c>
      <c r="G19" s="351" t="s">
        <v>309</v>
      </c>
      <c r="H19" s="331" t="s">
        <v>172</v>
      </c>
      <c r="I19" s="331" t="s">
        <v>308</v>
      </c>
      <c r="J19" s="332" t="e">
        <f>#REF!</f>
        <v>#REF!</v>
      </c>
      <c r="K19" s="351" t="s">
        <v>309</v>
      </c>
      <c r="L19" s="331" t="s">
        <v>271</v>
      </c>
      <c r="M19" s="331" t="s">
        <v>310</v>
      </c>
      <c r="N19" s="334" t="e">
        <f>#REF!</f>
        <v>#REF!</v>
      </c>
    </row>
    <row r="20" spans="1:15" ht="30">
      <c r="A20" s="337" t="s">
        <v>311</v>
      </c>
      <c r="B20" s="338" t="s">
        <v>109</v>
      </c>
      <c r="C20" s="337" t="s">
        <v>311</v>
      </c>
      <c r="D20" s="352" t="s">
        <v>140</v>
      </c>
      <c r="E20" s="337" t="s">
        <v>311</v>
      </c>
      <c r="F20" s="355" t="s">
        <v>143</v>
      </c>
      <c r="G20" s="337" t="s">
        <v>311</v>
      </c>
      <c r="H20" s="339" t="s">
        <v>172</v>
      </c>
      <c r="I20" s="339" t="s">
        <v>312</v>
      </c>
      <c r="J20" s="332" t="e">
        <f>#REF!</f>
        <v>#REF!</v>
      </c>
      <c r="K20" s="337" t="s">
        <v>311</v>
      </c>
      <c r="L20" s="339" t="s">
        <v>313</v>
      </c>
      <c r="M20" s="339" t="s">
        <v>310</v>
      </c>
      <c r="N20" s="332" t="e">
        <f>#REF!</f>
        <v>#REF!</v>
      </c>
    </row>
    <row r="21" spans="1:15" ht="30">
      <c r="A21" s="340" t="s">
        <v>314</v>
      </c>
      <c r="B21" s="623" t="s">
        <v>133</v>
      </c>
      <c r="C21" s="340" t="s">
        <v>314</v>
      </c>
      <c r="D21" s="352" t="s">
        <v>140</v>
      </c>
      <c r="E21" s="340" t="s">
        <v>314</v>
      </c>
      <c r="F21" s="48" t="s">
        <v>186</v>
      </c>
      <c r="G21" s="340" t="s">
        <v>314</v>
      </c>
      <c r="H21" s="341" t="s">
        <v>172</v>
      </c>
      <c r="I21" s="341" t="s">
        <v>315</v>
      </c>
      <c r="J21" s="353" t="e">
        <f>#REF!</f>
        <v>#REF!</v>
      </c>
      <c r="K21" s="340" t="s">
        <v>314</v>
      </c>
      <c r="L21" s="341" t="s">
        <v>313</v>
      </c>
      <c r="M21" s="341" t="s">
        <v>310</v>
      </c>
      <c r="N21" s="332" t="e">
        <f>#REF!</f>
        <v>#REF!</v>
      </c>
    </row>
    <row r="22" spans="1:15" ht="30">
      <c r="A22" s="343" t="s">
        <v>316</v>
      </c>
      <c r="B22" s="342" t="s">
        <v>140</v>
      </c>
      <c r="C22" s="343" t="s">
        <v>316</v>
      </c>
      <c r="D22" s="352" t="s">
        <v>140</v>
      </c>
      <c r="E22" s="343" t="s">
        <v>316</v>
      </c>
      <c r="F22" s="356" t="s">
        <v>317</v>
      </c>
      <c r="G22" s="343" t="s">
        <v>316</v>
      </c>
      <c r="H22" s="344" t="s">
        <v>192</v>
      </c>
      <c r="I22" s="344" t="s">
        <v>318</v>
      </c>
      <c r="J22" s="334" t="e">
        <f>#REF!</f>
        <v>#REF!</v>
      </c>
      <c r="K22" s="343" t="s">
        <v>316</v>
      </c>
      <c r="L22" s="344" t="s">
        <v>313</v>
      </c>
      <c r="M22" s="344" t="s">
        <v>310</v>
      </c>
      <c r="N22" s="332" t="e">
        <f>#REF!</f>
        <v>#REF!</v>
      </c>
    </row>
    <row r="23" spans="1:15" ht="30">
      <c r="A23" s="343" t="s">
        <v>319</v>
      </c>
      <c r="B23" s="342" t="s">
        <v>140</v>
      </c>
      <c r="C23" s="343" t="s">
        <v>319</v>
      </c>
      <c r="D23" s="352" t="s">
        <v>140</v>
      </c>
      <c r="E23" s="343" t="s">
        <v>319</v>
      </c>
      <c r="F23" s="48" t="s">
        <v>186</v>
      </c>
      <c r="G23" s="343" t="s">
        <v>319</v>
      </c>
      <c r="H23" s="344" t="s">
        <v>192</v>
      </c>
      <c r="I23" s="344" t="s">
        <v>320</v>
      </c>
      <c r="J23" s="334" t="e">
        <f>#REF!</f>
        <v>#REF!</v>
      </c>
      <c r="K23" s="343" t="s">
        <v>319</v>
      </c>
      <c r="L23" s="344" t="s">
        <v>294</v>
      </c>
      <c r="M23" s="344" t="s">
        <v>310</v>
      </c>
      <c r="N23" s="332" t="e">
        <f>#REF!</f>
        <v>#REF!</v>
      </c>
    </row>
    <row r="24" spans="1:15" ht="30">
      <c r="A24" s="340" t="s">
        <v>321</v>
      </c>
      <c r="B24" s="345" t="s">
        <v>294</v>
      </c>
      <c r="C24" s="340" t="s">
        <v>321</v>
      </c>
      <c r="D24" s="346" t="s">
        <v>294</v>
      </c>
      <c r="E24" s="340" t="s">
        <v>321</v>
      </c>
      <c r="F24" s="355" t="s">
        <v>143</v>
      </c>
      <c r="G24" s="340" t="s">
        <v>321</v>
      </c>
      <c r="H24" s="341" t="s">
        <v>192</v>
      </c>
      <c r="I24" s="341" t="s">
        <v>320</v>
      </c>
      <c r="J24" s="346" t="s">
        <v>294</v>
      </c>
      <c r="K24" s="340" t="s">
        <v>321</v>
      </c>
      <c r="L24" s="341" t="s">
        <v>287</v>
      </c>
      <c r="M24" s="341" t="s">
        <v>310</v>
      </c>
      <c r="N24" s="838" t="s">
        <v>294</v>
      </c>
      <c r="O24" s="839"/>
    </row>
    <row r="25" spans="1:15" ht="16">
      <c r="A25" s="322" t="s">
        <v>87</v>
      </c>
      <c r="B25" s="44" t="s">
        <v>76</v>
      </c>
      <c r="C25" s="322" t="s">
        <v>87</v>
      </c>
      <c r="D25" s="322" t="s">
        <v>76</v>
      </c>
      <c r="E25" s="322" t="s">
        <v>87</v>
      </c>
      <c r="F25" s="354"/>
      <c r="G25" s="322" t="s">
        <v>87</v>
      </c>
      <c r="H25" s="348" t="s">
        <v>64</v>
      </c>
      <c r="I25" s="348" t="s">
        <v>64</v>
      </c>
      <c r="J25" s="322" t="s">
        <v>76</v>
      </c>
      <c r="K25" s="322" t="s">
        <v>87</v>
      </c>
      <c r="L25" s="350" t="s">
        <v>64</v>
      </c>
      <c r="M25" s="350" t="s">
        <v>64</v>
      </c>
      <c r="N25" s="833" t="s">
        <v>76</v>
      </c>
      <c r="O25" s="834"/>
    </row>
    <row r="26" spans="1:15" ht="30">
      <c r="A26" s="343" t="s">
        <v>322</v>
      </c>
      <c r="B26" s="335" t="s">
        <v>109</v>
      </c>
      <c r="C26" s="343" t="s">
        <v>322</v>
      </c>
      <c r="D26" s="329" t="s">
        <v>109</v>
      </c>
      <c r="E26" s="343" t="s">
        <v>322</v>
      </c>
      <c r="F26" s="355" t="s">
        <v>143</v>
      </c>
      <c r="G26" s="343" t="s">
        <v>322</v>
      </c>
      <c r="H26" s="344" t="s">
        <v>192</v>
      </c>
      <c r="I26" s="344" t="s">
        <v>323</v>
      </c>
      <c r="J26" s="353" t="e">
        <f>#REF!</f>
        <v>#REF!</v>
      </c>
      <c r="K26" s="343" t="s">
        <v>322</v>
      </c>
      <c r="L26" s="344" t="s">
        <v>324</v>
      </c>
      <c r="M26" s="344" t="s">
        <v>325</v>
      </c>
      <c r="N26" s="334" t="e">
        <f>#REF!</f>
        <v>#REF!</v>
      </c>
    </row>
    <row r="27" spans="1:15" ht="45">
      <c r="A27" s="343" t="s">
        <v>326</v>
      </c>
      <c r="B27" s="338" t="s">
        <v>109</v>
      </c>
      <c r="C27" s="343" t="s">
        <v>326</v>
      </c>
      <c r="D27" s="329" t="s">
        <v>109</v>
      </c>
      <c r="E27" s="343" t="s">
        <v>326</v>
      </c>
      <c r="F27" s="355" t="s">
        <v>143</v>
      </c>
      <c r="G27" s="343" t="s">
        <v>326</v>
      </c>
      <c r="H27" s="344" t="s">
        <v>192</v>
      </c>
      <c r="I27" s="344" t="s">
        <v>323</v>
      </c>
      <c r="J27" s="353" t="e">
        <f>#REF!</f>
        <v>#REF!</v>
      </c>
      <c r="K27" s="343" t="s">
        <v>326</v>
      </c>
      <c r="L27" s="344" t="s">
        <v>327</v>
      </c>
      <c r="M27" s="344" t="s">
        <v>328</v>
      </c>
      <c r="N27" s="334" t="e">
        <f>#REF!</f>
        <v>#REF!</v>
      </c>
    </row>
    <row r="28" spans="1:15" ht="45">
      <c r="A28" s="357" t="s">
        <v>329</v>
      </c>
      <c r="B28" s="623" t="s">
        <v>133</v>
      </c>
      <c r="C28" s="357" t="s">
        <v>329</v>
      </c>
      <c r="D28" s="329" t="s">
        <v>109</v>
      </c>
      <c r="E28" s="357" t="s">
        <v>329</v>
      </c>
      <c r="F28" s="358" t="s">
        <v>135</v>
      </c>
      <c r="G28" s="357" t="s">
        <v>329</v>
      </c>
      <c r="H28" s="341" t="s">
        <v>192</v>
      </c>
      <c r="I28" s="341" t="s">
        <v>330</v>
      </c>
      <c r="J28" s="334" t="e">
        <f>#REF!</f>
        <v>#REF!</v>
      </c>
      <c r="K28" s="357" t="s">
        <v>329</v>
      </c>
      <c r="L28" s="341" t="s">
        <v>327</v>
      </c>
      <c r="M28" s="341" t="s">
        <v>331</v>
      </c>
      <c r="N28" s="334" t="e">
        <f>#REF!</f>
        <v>#REF!</v>
      </c>
    </row>
    <row r="29" spans="1:15" ht="30">
      <c r="A29" s="351" t="s">
        <v>332</v>
      </c>
      <c r="B29" s="342" t="s">
        <v>140</v>
      </c>
      <c r="C29" s="351" t="s">
        <v>332</v>
      </c>
      <c r="D29" s="329" t="s">
        <v>109</v>
      </c>
      <c r="E29" s="351" t="s">
        <v>332</v>
      </c>
      <c r="F29" s="358" t="s">
        <v>135</v>
      </c>
      <c r="G29" s="351" t="s">
        <v>332</v>
      </c>
      <c r="H29" s="331" t="s">
        <v>203</v>
      </c>
      <c r="I29" s="331" t="s">
        <v>330</v>
      </c>
      <c r="J29" s="332" t="e">
        <f>#REF!</f>
        <v>#REF!</v>
      </c>
      <c r="K29" s="351" t="s">
        <v>332</v>
      </c>
      <c r="L29" s="331" t="s">
        <v>327</v>
      </c>
      <c r="M29" s="331" t="s">
        <v>333</v>
      </c>
      <c r="N29" s="334" t="e">
        <f>#REF!</f>
        <v>#REF!</v>
      </c>
    </row>
    <row r="30" spans="1:15" ht="30">
      <c r="A30" s="337" t="s">
        <v>334</v>
      </c>
      <c r="B30" s="342" t="s">
        <v>140</v>
      </c>
      <c r="C30" s="337" t="s">
        <v>334</v>
      </c>
      <c r="D30" s="4" t="s">
        <v>80</v>
      </c>
      <c r="E30" s="337" t="s">
        <v>334</v>
      </c>
      <c r="F30" s="358" t="s">
        <v>135</v>
      </c>
      <c r="G30" s="337" t="s">
        <v>334</v>
      </c>
      <c r="H30" s="339" t="s">
        <v>203</v>
      </c>
      <c r="I30" s="339" t="s">
        <v>335</v>
      </c>
      <c r="J30" s="334" t="e">
        <f>#REF!</f>
        <v>#REF!</v>
      </c>
      <c r="K30" s="337" t="s">
        <v>334</v>
      </c>
      <c r="L30" s="339" t="s">
        <v>336</v>
      </c>
      <c r="M30" s="339" t="s">
        <v>333</v>
      </c>
      <c r="N30" s="334" t="e">
        <f>#REF!</f>
        <v>#REF!</v>
      </c>
    </row>
    <row r="31" spans="1:15" ht="30">
      <c r="A31" s="340" t="s">
        <v>337</v>
      </c>
      <c r="B31" s="345" t="s">
        <v>294</v>
      </c>
      <c r="C31" s="340" t="s">
        <v>337</v>
      </c>
      <c r="D31" s="346" t="s">
        <v>294</v>
      </c>
      <c r="E31" s="340" t="s">
        <v>337</v>
      </c>
      <c r="F31" s="358" t="s">
        <v>135</v>
      </c>
      <c r="G31" s="340" t="s">
        <v>337</v>
      </c>
      <c r="H31" s="341" t="s">
        <v>203</v>
      </c>
      <c r="I31" s="341" t="s">
        <v>335</v>
      </c>
      <c r="J31" s="346" t="s">
        <v>294</v>
      </c>
      <c r="K31" s="340" t="s">
        <v>337</v>
      </c>
      <c r="L31" s="341" t="s">
        <v>338</v>
      </c>
      <c r="M31" s="341" t="s">
        <v>339</v>
      </c>
      <c r="N31" s="838" t="s">
        <v>294</v>
      </c>
      <c r="O31" s="839"/>
    </row>
    <row r="32" spans="1:15" ht="16">
      <c r="A32" s="322" t="s">
        <v>89</v>
      </c>
      <c r="B32" s="44" t="s">
        <v>76</v>
      </c>
      <c r="C32" s="322" t="s">
        <v>89</v>
      </c>
      <c r="D32" s="322" t="s">
        <v>76</v>
      </c>
      <c r="E32" s="322" t="s">
        <v>89</v>
      </c>
      <c r="F32" s="354"/>
      <c r="G32" s="322" t="s">
        <v>89</v>
      </c>
      <c r="H32" s="348" t="s">
        <v>64</v>
      </c>
      <c r="I32" s="348" t="s">
        <v>64</v>
      </c>
      <c r="J32" s="322" t="s">
        <v>76</v>
      </c>
      <c r="K32" s="322" t="s">
        <v>89</v>
      </c>
      <c r="L32" s="350" t="s">
        <v>64</v>
      </c>
      <c r="M32" s="350" t="s">
        <v>64</v>
      </c>
      <c r="N32" s="833" t="s">
        <v>76</v>
      </c>
      <c r="O32" s="834"/>
    </row>
    <row r="33" spans="1:15" ht="30">
      <c r="A33" s="343" t="s">
        <v>340</v>
      </c>
      <c r="B33" s="5" t="s">
        <v>205</v>
      </c>
      <c r="C33" s="343" t="s">
        <v>340</v>
      </c>
      <c r="D33" s="359" t="s">
        <v>317</v>
      </c>
      <c r="E33" s="343" t="s">
        <v>340</v>
      </c>
      <c r="F33" s="355" t="s">
        <v>143</v>
      </c>
      <c r="G33" s="343" t="s">
        <v>340</v>
      </c>
      <c r="H33" s="344" t="s">
        <v>212</v>
      </c>
      <c r="I33" s="344" t="s">
        <v>335</v>
      </c>
      <c r="J33" s="334" t="e">
        <f>#REF!</f>
        <v>#REF!</v>
      </c>
      <c r="K33" s="343" t="s">
        <v>340</v>
      </c>
      <c r="L33" s="344" t="s">
        <v>338</v>
      </c>
      <c r="M33" s="344" t="s">
        <v>339</v>
      </c>
      <c r="N33" s="334" t="e">
        <f>#REF!</f>
        <v>#REF!</v>
      </c>
    </row>
    <row r="34" spans="1:15" ht="30">
      <c r="A34" s="343" t="s">
        <v>341</v>
      </c>
      <c r="B34" s="338" t="s">
        <v>109</v>
      </c>
      <c r="C34" s="343" t="s">
        <v>341</v>
      </c>
      <c r="D34" s="359">
        <v>0</v>
      </c>
      <c r="E34" s="343" t="s">
        <v>341</v>
      </c>
      <c r="F34" s="355" t="s">
        <v>143</v>
      </c>
      <c r="G34" s="343" t="s">
        <v>341</v>
      </c>
      <c r="H34" s="344" t="s">
        <v>212</v>
      </c>
      <c r="I34" s="344" t="s">
        <v>342</v>
      </c>
      <c r="J34" s="334" t="e">
        <f>#REF!</f>
        <v>#REF!</v>
      </c>
      <c r="K34" s="343" t="s">
        <v>341</v>
      </c>
      <c r="L34" s="344" t="s">
        <v>338</v>
      </c>
      <c r="M34" s="344" t="s">
        <v>339</v>
      </c>
      <c r="N34" s="334" t="e">
        <f>#REF!</f>
        <v>#REF!</v>
      </c>
    </row>
    <row r="35" spans="1:15" ht="30">
      <c r="A35" s="357" t="s">
        <v>343</v>
      </c>
      <c r="B35" s="338" t="s">
        <v>109</v>
      </c>
      <c r="C35" s="357" t="s">
        <v>343</v>
      </c>
      <c r="D35" s="359">
        <v>0</v>
      </c>
      <c r="E35" s="357" t="s">
        <v>343</v>
      </c>
      <c r="F35" s="358" t="s">
        <v>135</v>
      </c>
      <c r="G35" s="357" t="s">
        <v>343</v>
      </c>
      <c r="H35" s="341" t="s">
        <v>212</v>
      </c>
      <c r="I35" s="341" t="s">
        <v>342</v>
      </c>
      <c r="J35" s="334" t="e">
        <f>#REF!</f>
        <v>#REF!</v>
      </c>
      <c r="K35" s="357" t="s">
        <v>343</v>
      </c>
      <c r="L35" s="341" t="s">
        <v>338</v>
      </c>
      <c r="M35" s="341" t="s">
        <v>339</v>
      </c>
      <c r="N35" s="838" t="s">
        <v>294</v>
      </c>
      <c r="O35" s="839"/>
    </row>
    <row r="36" spans="1:15" ht="30">
      <c r="A36" s="351" t="s">
        <v>344</v>
      </c>
      <c r="B36" s="342" t="s">
        <v>140</v>
      </c>
      <c r="C36" s="351" t="s">
        <v>344</v>
      </c>
      <c r="D36" s="4" t="s">
        <v>80</v>
      </c>
      <c r="E36" s="351" t="s">
        <v>344</v>
      </c>
      <c r="F36" s="358" t="s">
        <v>135</v>
      </c>
      <c r="G36" s="351" t="s">
        <v>344</v>
      </c>
      <c r="H36" s="351"/>
      <c r="I36" s="331" t="s">
        <v>345</v>
      </c>
      <c r="J36" s="353" t="e">
        <f>#REF!</f>
        <v>#REF!</v>
      </c>
      <c r="K36" s="351" t="s">
        <v>344</v>
      </c>
      <c r="L36" s="331" t="s">
        <v>338</v>
      </c>
      <c r="M36" s="331" t="s">
        <v>346</v>
      </c>
      <c r="N36" s="334" t="e">
        <f>#REF!</f>
        <v>#REF!</v>
      </c>
    </row>
    <row r="37" spans="1:15" ht="30">
      <c r="A37" s="337" t="s">
        <v>347</v>
      </c>
      <c r="B37" s="342" t="s">
        <v>140</v>
      </c>
      <c r="C37" s="337" t="s">
        <v>347</v>
      </c>
      <c r="D37" s="4" t="s">
        <v>80</v>
      </c>
      <c r="E37" s="337" t="s">
        <v>347</v>
      </c>
      <c r="F37" s="358" t="s">
        <v>135</v>
      </c>
      <c r="G37" s="337" t="s">
        <v>347</v>
      </c>
      <c r="H37" s="337"/>
      <c r="I37" s="339" t="s">
        <v>348</v>
      </c>
      <c r="J37" s="332" t="e">
        <f>#REF!</f>
        <v>#REF!</v>
      </c>
      <c r="K37" s="337" t="s">
        <v>347</v>
      </c>
      <c r="L37" s="339" t="s">
        <v>349</v>
      </c>
      <c r="M37" s="339" t="s">
        <v>346</v>
      </c>
      <c r="N37" s="334" t="e">
        <f>#REF!</f>
        <v>#REF!</v>
      </c>
    </row>
    <row r="38" spans="1:15" ht="30">
      <c r="A38" s="340" t="s">
        <v>350</v>
      </c>
      <c r="B38" s="342" t="s">
        <v>140</v>
      </c>
      <c r="C38" s="340" t="s">
        <v>350</v>
      </c>
      <c r="D38" s="45" t="s">
        <v>294</v>
      </c>
      <c r="E38" s="340" t="s">
        <v>350</v>
      </c>
      <c r="F38" s="358" t="s">
        <v>135</v>
      </c>
      <c r="G38" s="340" t="s">
        <v>350</v>
      </c>
      <c r="H38" s="340"/>
      <c r="I38" s="341" t="s">
        <v>351</v>
      </c>
      <c r="J38" s="346" t="s">
        <v>294</v>
      </c>
      <c r="K38" s="340" t="s">
        <v>350</v>
      </c>
      <c r="L38" s="341" t="s">
        <v>349</v>
      </c>
      <c r="M38" s="341" t="s">
        <v>352</v>
      </c>
      <c r="N38" s="334" t="e">
        <f>#REF!</f>
        <v>#REF!</v>
      </c>
    </row>
    <row r="39" spans="1:15" ht="16">
      <c r="A39" s="322" t="s">
        <v>90</v>
      </c>
      <c r="B39" s="44" t="s">
        <v>76</v>
      </c>
      <c r="C39" s="322" t="s">
        <v>90</v>
      </c>
      <c r="D39" s="322" t="s">
        <v>76</v>
      </c>
      <c r="E39" s="322" t="s">
        <v>90</v>
      </c>
      <c r="F39" s="354"/>
      <c r="G39" s="322" t="s">
        <v>90</v>
      </c>
      <c r="H39" s="322"/>
      <c r="I39" s="348" t="s">
        <v>64</v>
      </c>
      <c r="J39" s="322" t="s">
        <v>76</v>
      </c>
      <c r="K39" s="322" t="s">
        <v>90</v>
      </c>
      <c r="L39" s="350" t="s">
        <v>64</v>
      </c>
      <c r="M39" s="350" t="s">
        <v>64</v>
      </c>
      <c r="N39" s="833" t="s">
        <v>76</v>
      </c>
      <c r="O39" s="834"/>
    </row>
    <row r="40" spans="1:15" ht="30">
      <c r="A40" s="351" t="s">
        <v>353</v>
      </c>
      <c r="B40" s="5" t="s">
        <v>205</v>
      </c>
      <c r="C40" s="351" t="s">
        <v>353</v>
      </c>
      <c r="D40" s="360" t="s">
        <v>80</v>
      </c>
      <c r="E40" s="351" t="s">
        <v>353</v>
      </c>
      <c r="F40" s="361"/>
      <c r="G40" s="351" t="s">
        <v>353</v>
      </c>
      <c r="H40" s="351"/>
      <c r="I40" s="331" t="s">
        <v>354</v>
      </c>
      <c r="J40" s="334" t="e">
        <f>#REF!</f>
        <v>#REF!</v>
      </c>
      <c r="K40" s="351" t="s">
        <v>353</v>
      </c>
      <c r="L40" s="331" t="s">
        <v>355</v>
      </c>
      <c r="M40" s="331" t="s">
        <v>355</v>
      </c>
      <c r="N40" s="351"/>
      <c r="O40" s="361"/>
    </row>
    <row r="41" spans="1:15" ht="30">
      <c r="A41" s="343" t="s">
        <v>356</v>
      </c>
      <c r="B41" s="338" t="s">
        <v>109</v>
      </c>
      <c r="C41" s="343" t="s">
        <v>356</v>
      </c>
      <c r="D41" s="352" t="s">
        <v>140</v>
      </c>
      <c r="E41" s="343" t="s">
        <v>356</v>
      </c>
      <c r="F41" s="361"/>
      <c r="G41" s="343" t="s">
        <v>356</v>
      </c>
      <c r="H41" s="343"/>
      <c r="I41" s="344" t="s">
        <v>357</v>
      </c>
      <c r="J41" s="353" t="e">
        <f>#REF!</f>
        <v>#REF!</v>
      </c>
      <c r="K41" s="343" t="s">
        <v>356</v>
      </c>
      <c r="L41" s="343"/>
      <c r="M41" s="343"/>
      <c r="N41" s="351"/>
      <c r="O41" s="361"/>
    </row>
    <row r="42" spans="1:15" ht="45">
      <c r="A42" s="357" t="s">
        <v>358</v>
      </c>
      <c r="B42" s="338" t="s">
        <v>109</v>
      </c>
      <c r="C42" s="357" t="s">
        <v>358</v>
      </c>
      <c r="D42" s="352" t="s">
        <v>140</v>
      </c>
      <c r="E42" s="357" t="s">
        <v>358</v>
      </c>
      <c r="F42" s="361"/>
      <c r="G42" s="357" t="s">
        <v>358</v>
      </c>
      <c r="H42" s="357"/>
      <c r="I42" s="341" t="s">
        <v>359</v>
      </c>
      <c r="J42" s="353" t="e">
        <f>#REF!</f>
        <v>#REF!</v>
      </c>
      <c r="K42" s="357" t="s">
        <v>358</v>
      </c>
      <c r="L42" s="357"/>
      <c r="M42" s="357"/>
      <c r="N42" s="351"/>
      <c r="O42" s="361"/>
    </row>
    <row r="43" spans="1:15" ht="16">
      <c r="A43" s="351" t="s">
        <v>360</v>
      </c>
      <c r="B43" s="342" t="s">
        <v>140</v>
      </c>
      <c r="C43" s="351" t="s">
        <v>360</v>
      </c>
      <c r="D43" s="352" t="s">
        <v>140</v>
      </c>
      <c r="E43" s="351" t="s">
        <v>360</v>
      </c>
      <c r="F43" s="361"/>
      <c r="G43" s="351" t="s">
        <v>360</v>
      </c>
      <c r="H43" s="351"/>
      <c r="I43" s="331" t="s">
        <v>361</v>
      </c>
      <c r="J43" s="334" t="e">
        <f>#REF!</f>
        <v>#REF!</v>
      </c>
      <c r="K43" s="351" t="s">
        <v>360</v>
      </c>
      <c r="L43" s="351"/>
      <c r="M43" s="351"/>
      <c r="N43" s="351"/>
      <c r="O43" s="361"/>
    </row>
    <row r="44" spans="1:15" ht="16">
      <c r="A44" s="351" t="s">
        <v>362</v>
      </c>
      <c r="B44" s="342" t="s">
        <v>140</v>
      </c>
      <c r="C44" s="351" t="s">
        <v>362</v>
      </c>
      <c r="D44" s="352" t="s">
        <v>140</v>
      </c>
      <c r="E44" s="351" t="s">
        <v>362</v>
      </c>
      <c r="F44" s="361"/>
      <c r="G44" s="351" t="s">
        <v>362</v>
      </c>
      <c r="H44" s="351"/>
      <c r="I44" s="331" t="s">
        <v>361</v>
      </c>
      <c r="J44" s="332" t="e">
        <f>#REF!</f>
        <v>#REF!</v>
      </c>
      <c r="K44" s="351" t="s">
        <v>362</v>
      </c>
      <c r="L44" s="351"/>
      <c r="M44" s="351"/>
      <c r="N44" s="351"/>
      <c r="O44" s="361"/>
    </row>
    <row r="45" spans="1:15" ht="16">
      <c r="A45" s="351" t="s">
        <v>363</v>
      </c>
      <c r="B45" s="342" t="s">
        <v>140</v>
      </c>
      <c r="C45" s="351" t="s">
        <v>363</v>
      </c>
      <c r="D45" s="352" t="s">
        <v>140</v>
      </c>
      <c r="E45" s="351" t="s">
        <v>363</v>
      </c>
      <c r="F45" s="361"/>
      <c r="G45" s="351" t="s">
        <v>363</v>
      </c>
      <c r="H45" s="351"/>
      <c r="I45" s="331" t="s">
        <v>361</v>
      </c>
      <c r="J45" s="334" t="e">
        <f>#REF!</f>
        <v>#REF!</v>
      </c>
      <c r="K45" s="351" t="s">
        <v>363</v>
      </c>
      <c r="L45" s="351"/>
      <c r="M45" s="351"/>
      <c r="N45" s="351"/>
      <c r="O45" s="361"/>
    </row>
    <row r="46" spans="1:15" ht="16">
      <c r="A46" s="362" t="s">
        <v>364</v>
      </c>
      <c r="B46" s="334"/>
      <c r="C46" s="362" t="s">
        <v>364</v>
      </c>
      <c r="D46" s="359" t="s">
        <v>98</v>
      </c>
      <c r="E46" s="362" t="s">
        <v>364</v>
      </c>
      <c r="F46" s="361"/>
      <c r="G46" s="362" t="s">
        <v>364</v>
      </c>
      <c r="H46" s="362"/>
      <c r="I46" s="362"/>
      <c r="J46" s="334" t="e">
        <f>#REF!</f>
        <v>#REF!</v>
      </c>
      <c r="K46" s="362" t="s">
        <v>364</v>
      </c>
      <c r="L46" s="362"/>
      <c r="M46" s="362"/>
      <c r="N46" s="351"/>
      <c r="O46" s="361"/>
    </row>
  </sheetData>
  <mergeCells count="12">
    <mergeCell ref="N39:O39"/>
    <mergeCell ref="H1:J1"/>
    <mergeCell ref="N2:O2"/>
    <mergeCell ref="N9:O9"/>
    <mergeCell ref="N10:O10"/>
    <mergeCell ref="N17:O17"/>
    <mergeCell ref="N18:O18"/>
    <mergeCell ref="N24:O24"/>
    <mergeCell ref="N25:O25"/>
    <mergeCell ref="N31:O31"/>
    <mergeCell ref="N32:O32"/>
    <mergeCell ref="N35:O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FDD6"/>
  </sheetPr>
  <dimension ref="A1:AH196"/>
  <sheetViews>
    <sheetView zoomScale="80" zoomScaleNormal="80" workbookViewId="0">
      <pane xSplit="2" ySplit="2" topLeftCell="C171" activePane="bottomRight" state="frozen"/>
      <selection pane="topRight" activeCell="C3" sqref="C3"/>
      <selection pane="bottomLeft" activeCell="C3" sqref="C3"/>
      <selection pane="bottomRight" activeCell="C191" sqref="C191"/>
    </sheetView>
  </sheetViews>
  <sheetFormatPr baseColWidth="10" defaultColWidth="10.83203125" defaultRowHeight="16" outlineLevelRow="1"/>
  <cols>
    <col min="1" max="1" width="6.1640625" style="419" customWidth="1"/>
    <col min="2" max="2" width="25.6640625" style="419" customWidth="1"/>
    <col min="3" max="3" width="6.6640625" style="419" customWidth="1"/>
    <col min="4" max="4" width="12" style="401" customWidth="1"/>
    <col min="5" max="5" width="18.1640625" style="401" customWidth="1"/>
    <col min="6" max="6" width="10.6640625" style="403" customWidth="1"/>
    <col min="7" max="7" width="7.33203125" style="403" customWidth="1"/>
    <col min="8" max="8" width="18.6640625" style="401" customWidth="1"/>
    <col min="9" max="9" width="3.6640625" style="419" customWidth="1"/>
    <col min="10" max="10" width="5.33203125" style="419" customWidth="1"/>
    <col min="11" max="13" width="3.6640625" style="419" customWidth="1"/>
    <col min="14" max="14" width="4.33203125" style="419" customWidth="1"/>
    <col min="15" max="15" width="7.33203125" style="403" customWidth="1"/>
    <col min="16" max="16" width="13.5" style="403" customWidth="1"/>
    <col min="17" max="17" width="18.6640625" style="403" customWidth="1"/>
    <col min="18" max="18" width="16.5" style="419" customWidth="1"/>
    <col min="19" max="19" width="10.83203125" style="413" customWidth="1"/>
    <col min="20" max="21" width="9" style="413"/>
    <col min="22" max="22" width="26.6640625" style="413" customWidth="1"/>
    <col min="23" max="23" width="34.83203125" style="413" customWidth="1"/>
    <col min="24" max="25" width="9" style="413"/>
    <col min="26" max="26" width="87.1640625" style="413" customWidth="1"/>
    <col min="27" max="16384" width="10.83203125" style="413"/>
  </cols>
  <sheetData>
    <row r="1" spans="1:32" ht="19" customHeight="1">
      <c r="A1" s="847" t="s">
        <v>365</v>
      </c>
      <c r="B1" s="847"/>
      <c r="C1" s="408"/>
      <c r="D1" s="409"/>
      <c r="E1" s="409"/>
      <c r="F1" s="410"/>
      <c r="G1" s="410"/>
      <c r="H1" s="411"/>
      <c r="I1" s="412"/>
      <c r="J1" s="412"/>
      <c r="K1" s="412"/>
      <c r="L1" s="412"/>
      <c r="M1" s="412"/>
      <c r="N1" s="412"/>
      <c r="O1" s="410"/>
      <c r="P1" s="410"/>
      <c r="Q1" s="410"/>
      <c r="R1" s="412"/>
    </row>
    <row r="2" spans="1:32" s="419" customFormat="1" ht="69" customHeight="1">
      <c r="A2" s="848" t="s">
        <v>366</v>
      </c>
      <c r="B2" s="848"/>
      <c r="C2" s="414" t="s">
        <v>94</v>
      </c>
      <c r="D2" s="415" t="s">
        <v>76</v>
      </c>
      <c r="E2" s="416" t="s">
        <v>367</v>
      </c>
      <c r="F2" s="416" t="s">
        <v>368</v>
      </c>
      <c r="G2" s="416" t="s">
        <v>369</v>
      </c>
      <c r="H2" s="416" t="s">
        <v>370</v>
      </c>
      <c r="I2" s="417" t="s">
        <v>371</v>
      </c>
      <c r="J2" s="417" t="s">
        <v>372</v>
      </c>
      <c r="K2" s="417" t="s">
        <v>373</v>
      </c>
      <c r="L2" s="417" t="s">
        <v>374</v>
      </c>
      <c r="M2" s="417" t="s">
        <v>375</v>
      </c>
      <c r="N2" s="417" t="s">
        <v>376</v>
      </c>
      <c r="O2" s="418" t="s">
        <v>377</v>
      </c>
      <c r="P2" s="398" t="s">
        <v>378</v>
      </c>
      <c r="Q2" s="398" t="s">
        <v>379</v>
      </c>
      <c r="R2" s="398" t="s">
        <v>380</v>
      </c>
    </row>
    <row r="3" spans="1:32" s="422" customFormat="1" ht="21" customHeight="1">
      <c r="A3" s="420" t="s">
        <v>78</v>
      </c>
      <c r="B3" s="421" t="s">
        <v>260</v>
      </c>
      <c r="C3" s="397"/>
      <c r="D3" s="402"/>
      <c r="E3" s="402"/>
      <c r="F3" s="402"/>
      <c r="G3" s="402"/>
      <c r="H3" s="402"/>
      <c r="I3" s="397"/>
      <c r="J3" s="397"/>
      <c r="K3" s="397"/>
      <c r="L3" s="397"/>
      <c r="M3" s="397"/>
      <c r="N3" s="397"/>
      <c r="O3" s="402"/>
      <c r="P3" s="402"/>
      <c r="Q3" s="402"/>
      <c r="R3" s="397"/>
    </row>
    <row r="4" spans="1:32" s="422" customFormat="1" ht="74" customHeight="1" outlineLevel="1">
      <c r="A4" s="840" t="s">
        <v>79</v>
      </c>
      <c r="B4" s="842" t="s">
        <v>381</v>
      </c>
      <c r="C4" s="396">
        <v>1.1000000000000001</v>
      </c>
      <c r="D4" s="401" t="s">
        <v>382</v>
      </c>
      <c r="E4" s="365" t="s">
        <v>383</v>
      </c>
      <c r="F4" s="452"/>
      <c r="G4" s="87" t="s">
        <v>384</v>
      </c>
      <c r="H4" s="437" t="s">
        <v>385</v>
      </c>
      <c r="I4" s="395"/>
      <c r="J4" s="395"/>
      <c r="K4" s="395" t="s">
        <v>386</v>
      </c>
      <c r="L4" s="395"/>
      <c r="M4" s="396"/>
      <c r="N4" s="396"/>
      <c r="O4" s="399"/>
      <c r="P4" s="399"/>
      <c r="Q4" s="399"/>
      <c r="R4" s="395" t="s">
        <v>387</v>
      </c>
      <c r="V4" s="172"/>
      <c r="W4" s="396"/>
      <c r="X4" s="423"/>
      <c r="Y4" s="423"/>
      <c r="Z4" s="172"/>
      <c r="AA4" s="395"/>
      <c r="AB4" s="395"/>
      <c r="AC4" s="424"/>
      <c r="AD4" s="395"/>
      <c r="AE4" s="396"/>
      <c r="AF4" s="396"/>
    </row>
    <row r="5" spans="1:32" s="422" customFormat="1" ht="74" customHeight="1" outlineLevel="1">
      <c r="A5" s="840"/>
      <c r="B5" s="842"/>
      <c r="C5" s="396">
        <v>1.2</v>
      </c>
      <c r="D5" s="401" t="s">
        <v>388</v>
      </c>
      <c r="E5" s="399" t="s">
        <v>389</v>
      </c>
      <c r="F5" s="452"/>
      <c r="G5" s="87" t="s">
        <v>384</v>
      </c>
      <c r="H5" s="437" t="s">
        <v>390</v>
      </c>
      <c r="I5" s="395"/>
      <c r="J5" s="395"/>
      <c r="K5" s="395" t="s">
        <v>386</v>
      </c>
      <c r="L5" s="395"/>
      <c r="M5" s="396"/>
      <c r="N5" s="396"/>
      <c r="O5" s="399"/>
      <c r="P5" s="399"/>
      <c r="Q5" s="399"/>
      <c r="R5" s="395" t="s">
        <v>387</v>
      </c>
      <c r="V5" s="172"/>
      <c r="W5" s="396"/>
      <c r="X5" s="423"/>
      <c r="Y5" s="423"/>
      <c r="Z5" s="172"/>
      <c r="AA5" s="395"/>
      <c r="AB5" s="395"/>
      <c r="AC5" s="424"/>
      <c r="AD5" s="395"/>
      <c r="AE5" s="396"/>
      <c r="AF5" s="396"/>
    </row>
    <row r="6" spans="1:32" s="422" customFormat="1" ht="74" customHeight="1" outlineLevel="1">
      <c r="A6" s="840"/>
      <c r="B6" s="842"/>
      <c r="C6" s="396">
        <v>1.3</v>
      </c>
      <c r="D6" s="401" t="s">
        <v>388</v>
      </c>
      <c r="E6" s="399" t="s">
        <v>389</v>
      </c>
      <c r="F6" s="452"/>
      <c r="G6" s="87" t="s">
        <v>384</v>
      </c>
      <c r="H6" s="437" t="s">
        <v>391</v>
      </c>
      <c r="I6" s="395"/>
      <c r="J6" s="395"/>
      <c r="K6" s="395" t="s">
        <v>386</v>
      </c>
      <c r="L6" s="395"/>
      <c r="M6" s="396"/>
      <c r="N6" s="396"/>
      <c r="O6" s="399"/>
      <c r="P6" s="399"/>
      <c r="Q6" s="399"/>
      <c r="R6" s="395" t="s">
        <v>387</v>
      </c>
      <c r="V6" s="172"/>
      <c r="W6" s="396"/>
      <c r="X6" s="423"/>
      <c r="Y6" s="423"/>
      <c r="Z6" s="172"/>
      <c r="AA6" s="395"/>
      <c r="AB6" s="395"/>
      <c r="AC6" s="424"/>
      <c r="AD6" s="395"/>
      <c r="AE6" s="396"/>
      <c r="AF6" s="396"/>
    </row>
    <row r="7" spans="1:32" ht="63" customHeight="1" outlineLevel="1">
      <c r="A7" s="840"/>
      <c r="B7" s="842"/>
      <c r="C7" s="419">
        <v>1.4</v>
      </c>
      <c r="E7" s="399"/>
      <c r="F7" s="452"/>
      <c r="G7" s="87"/>
      <c r="H7" s="437"/>
      <c r="K7" s="395"/>
      <c r="R7" s="395" t="s">
        <v>387</v>
      </c>
      <c r="V7" s="172"/>
      <c r="W7" s="396"/>
      <c r="X7" s="423"/>
      <c r="Y7" s="423"/>
    </row>
    <row r="8" spans="1:32" s="422" customFormat="1" ht="63" customHeight="1" outlineLevel="1">
      <c r="A8" s="840"/>
      <c r="B8" s="842"/>
      <c r="C8" s="396">
        <v>1.5</v>
      </c>
      <c r="D8" s="401"/>
      <c r="E8" s="399"/>
      <c r="F8" s="452"/>
      <c r="G8" s="87"/>
      <c r="H8" s="437"/>
      <c r="I8" s="395"/>
      <c r="J8" s="395"/>
      <c r="K8" s="395"/>
      <c r="L8" s="395"/>
      <c r="M8" s="396"/>
      <c r="N8" s="396"/>
      <c r="O8" s="399"/>
      <c r="P8" s="399"/>
      <c r="Q8" s="399"/>
      <c r="R8" s="395" t="s">
        <v>387</v>
      </c>
      <c r="V8" s="172"/>
      <c r="W8" s="396"/>
      <c r="X8" s="423"/>
      <c r="Y8" s="423"/>
      <c r="Z8" s="172"/>
      <c r="AA8" s="395"/>
      <c r="AB8" s="395"/>
      <c r="AC8" s="424"/>
      <c r="AD8" s="395"/>
      <c r="AE8" s="396"/>
      <c r="AF8" s="396"/>
    </row>
    <row r="9" spans="1:32" s="422" customFormat="1" ht="63" customHeight="1" outlineLevel="1">
      <c r="A9" s="840" t="s">
        <v>392</v>
      </c>
      <c r="B9" s="849" t="s">
        <v>393</v>
      </c>
      <c r="C9" s="396">
        <v>2.1</v>
      </c>
      <c r="D9" s="401" t="s">
        <v>388</v>
      </c>
      <c r="E9" s="399" t="s">
        <v>394</v>
      </c>
      <c r="F9" s="452"/>
      <c r="G9" s="87" t="s">
        <v>384</v>
      </c>
      <c r="H9" s="437" t="s">
        <v>391</v>
      </c>
      <c r="I9" s="395"/>
      <c r="J9" s="395"/>
      <c r="K9" s="395" t="s">
        <v>386</v>
      </c>
      <c r="L9" s="395"/>
      <c r="M9" s="396"/>
      <c r="N9" s="396"/>
      <c r="O9" s="399"/>
      <c r="P9" s="399"/>
      <c r="Q9" s="399"/>
      <c r="R9" s="395" t="s">
        <v>387</v>
      </c>
      <c r="V9" s="172"/>
      <c r="W9" s="396"/>
      <c r="X9" s="423"/>
      <c r="Y9" s="423"/>
      <c r="Z9" s="172"/>
      <c r="AA9" s="395"/>
      <c r="AB9" s="395"/>
      <c r="AC9" s="424"/>
      <c r="AD9" s="395"/>
      <c r="AE9" s="396"/>
      <c r="AF9" s="396"/>
    </row>
    <row r="10" spans="1:32" s="422" customFormat="1" ht="63" customHeight="1" outlineLevel="1">
      <c r="A10" s="840"/>
      <c r="B10" s="849"/>
      <c r="C10" s="396">
        <v>2.2000000000000002</v>
      </c>
      <c r="D10" s="401" t="s">
        <v>388</v>
      </c>
      <c r="E10" s="399" t="s">
        <v>395</v>
      </c>
      <c r="F10" s="425"/>
      <c r="G10" s="87" t="s">
        <v>384</v>
      </c>
      <c r="H10" s="438" t="s">
        <v>396</v>
      </c>
      <c r="I10" s="395"/>
      <c r="J10" s="395"/>
      <c r="K10" s="395" t="s">
        <v>386</v>
      </c>
      <c r="L10" s="395"/>
      <c r="M10" s="396"/>
      <c r="N10" s="396"/>
      <c r="O10" s="399"/>
      <c r="P10" s="399"/>
      <c r="Q10" s="399"/>
      <c r="R10" s="395" t="s">
        <v>387</v>
      </c>
      <c r="V10" s="172"/>
      <c r="W10" s="396"/>
      <c r="X10" s="423"/>
      <c r="Y10" s="423"/>
      <c r="Z10" s="172"/>
      <c r="AA10" s="395"/>
      <c r="AB10" s="395"/>
      <c r="AC10" s="424"/>
      <c r="AD10" s="395"/>
      <c r="AE10" s="396"/>
      <c r="AF10" s="396"/>
    </row>
    <row r="11" spans="1:32" s="422" customFormat="1" ht="63" customHeight="1" outlineLevel="1">
      <c r="A11" s="840"/>
      <c r="B11" s="849"/>
      <c r="C11" s="396">
        <v>2.2999999999999998</v>
      </c>
      <c r="D11" s="138" t="s">
        <v>397</v>
      </c>
      <c r="E11" s="624"/>
      <c r="F11" s="425"/>
      <c r="G11" s="87" t="s">
        <v>384</v>
      </c>
      <c r="H11" s="438" t="s">
        <v>398</v>
      </c>
      <c r="I11" s="395"/>
      <c r="J11" s="395" t="s">
        <v>399</v>
      </c>
      <c r="K11" s="395" t="s">
        <v>386</v>
      </c>
      <c r="L11" s="395"/>
      <c r="M11" s="396"/>
      <c r="N11" s="396"/>
      <c r="O11" s="399"/>
      <c r="P11" s="399" t="s">
        <v>400</v>
      </c>
      <c r="Q11" s="399"/>
      <c r="R11" s="395" t="s">
        <v>401</v>
      </c>
      <c r="V11" s="172"/>
      <c r="W11" s="396"/>
      <c r="X11" s="423"/>
      <c r="Y11" s="423"/>
      <c r="Z11" s="172"/>
      <c r="AA11" s="395"/>
      <c r="AB11" s="395"/>
      <c r="AC11" s="424"/>
      <c r="AD11" s="395"/>
      <c r="AE11" s="396"/>
      <c r="AF11" s="396"/>
    </row>
    <row r="12" spans="1:32" s="422" customFormat="1" ht="63" customHeight="1" outlineLevel="1">
      <c r="A12" s="840"/>
      <c r="B12" s="849"/>
      <c r="C12" s="396">
        <v>2.4</v>
      </c>
      <c r="D12" s="583"/>
      <c r="E12" s="583"/>
      <c r="F12" s="425"/>
      <c r="G12" s="87"/>
      <c r="H12" s="439"/>
      <c r="I12" s="395"/>
      <c r="J12" s="395"/>
      <c r="K12" s="395"/>
      <c r="L12" s="395"/>
      <c r="M12" s="396"/>
      <c r="N12" s="396"/>
      <c r="O12" s="399"/>
      <c r="P12" s="399"/>
      <c r="Q12" s="399"/>
      <c r="R12" s="395" t="s">
        <v>387</v>
      </c>
      <c r="V12" s="172"/>
      <c r="W12" s="396"/>
      <c r="X12" s="423"/>
      <c r="Y12" s="423"/>
      <c r="Z12" s="172"/>
      <c r="AA12" s="395"/>
      <c r="AB12" s="395"/>
      <c r="AC12" s="424"/>
      <c r="AD12" s="395"/>
      <c r="AE12" s="396"/>
      <c r="AF12" s="396"/>
    </row>
    <row r="13" spans="1:32" s="422" customFormat="1" ht="63" customHeight="1" outlineLevel="1">
      <c r="A13" s="840"/>
      <c r="B13" s="849"/>
      <c r="C13" s="396">
        <v>2.5</v>
      </c>
      <c r="D13" s="583"/>
      <c r="E13" s="583"/>
      <c r="F13" s="425"/>
      <c r="G13" s="87"/>
      <c r="H13" s="439"/>
      <c r="I13" s="395"/>
      <c r="J13" s="395"/>
      <c r="K13" s="395"/>
      <c r="L13" s="395"/>
      <c r="M13" s="396"/>
      <c r="N13" s="396"/>
      <c r="O13" s="399"/>
      <c r="P13" s="399"/>
      <c r="Q13" s="399"/>
      <c r="R13" s="395" t="s">
        <v>387</v>
      </c>
      <c r="V13" s="172"/>
      <c r="W13" s="396"/>
      <c r="X13" s="423"/>
      <c r="Y13" s="423"/>
      <c r="Z13" s="172"/>
      <c r="AA13" s="395"/>
      <c r="AB13" s="395"/>
      <c r="AC13" s="395"/>
      <c r="AD13" s="395"/>
      <c r="AE13" s="396"/>
      <c r="AF13" s="396"/>
    </row>
    <row r="14" spans="1:32" s="422" customFormat="1" ht="88" customHeight="1" outlineLevel="1">
      <c r="A14" s="840" t="s">
        <v>402</v>
      </c>
      <c r="B14" s="842"/>
      <c r="C14" s="396">
        <v>3.1</v>
      </c>
      <c r="D14" s="401" t="s">
        <v>388</v>
      </c>
      <c r="E14" s="399" t="s">
        <v>403</v>
      </c>
      <c r="F14" s="425"/>
      <c r="G14" s="87" t="s">
        <v>384</v>
      </c>
      <c r="H14" s="440" t="s">
        <v>404</v>
      </c>
      <c r="I14" s="395"/>
      <c r="J14" s="395"/>
      <c r="K14" s="395" t="s">
        <v>386</v>
      </c>
      <c r="L14" s="395"/>
      <c r="M14" s="395"/>
      <c r="N14" s="396"/>
      <c r="O14" s="399"/>
      <c r="P14" s="399"/>
      <c r="Q14" s="399"/>
      <c r="R14" s="395" t="s">
        <v>387</v>
      </c>
      <c r="V14" s="172"/>
      <c r="W14" s="396"/>
      <c r="X14" s="423"/>
      <c r="Y14" s="423"/>
      <c r="Z14" s="172"/>
      <c r="AA14" s="395"/>
      <c r="AB14" s="395"/>
      <c r="AC14" s="395"/>
      <c r="AD14" s="395"/>
      <c r="AE14" s="396"/>
      <c r="AF14" s="396"/>
    </row>
    <row r="15" spans="1:32" s="422" customFormat="1" ht="63" customHeight="1" outlineLevel="1">
      <c r="A15" s="840"/>
      <c r="B15" s="842"/>
      <c r="C15" s="396">
        <v>3.2</v>
      </c>
      <c r="D15" s="401" t="s">
        <v>388</v>
      </c>
      <c r="E15" s="399" t="s">
        <v>405</v>
      </c>
      <c r="F15" s="425"/>
      <c r="G15" s="87" t="s">
        <v>384</v>
      </c>
      <c r="H15" s="440" t="s">
        <v>406</v>
      </c>
      <c r="I15" s="395"/>
      <c r="J15" s="395"/>
      <c r="K15" s="395" t="s">
        <v>386</v>
      </c>
      <c r="L15" s="395"/>
      <c r="M15" s="396"/>
      <c r="N15" s="396"/>
      <c r="O15" s="399"/>
      <c r="P15" s="399"/>
      <c r="Q15" s="399"/>
      <c r="R15" s="395" t="s">
        <v>387</v>
      </c>
      <c r="V15" s="172"/>
      <c r="W15" s="396"/>
      <c r="X15" s="423"/>
      <c r="Y15" s="423"/>
      <c r="Z15" s="172"/>
      <c r="AA15" s="395"/>
      <c r="AB15" s="395"/>
      <c r="AC15" s="395"/>
      <c r="AD15" s="395"/>
      <c r="AE15" s="396"/>
      <c r="AF15" s="396"/>
    </row>
    <row r="16" spans="1:32" s="422" customFormat="1" ht="63" customHeight="1" outlineLevel="1">
      <c r="A16" s="840"/>
      <c r="B16" s="842"/>
      <c r="C16" s="396">
        <v>3.3</v>
      </c>
      <c r="D16" s="401" t="s">
        <v>388</v>
      </c>
      <c r="E16" s="422" t="s">
        <v>407</v>
      </c>
      <c r="F16" s="425"/>
      <c r="G16" s="87" t="s">
        <v>384</v>
      </c>
      <c r="H16" s="440" t="s">
        <v>408</v>
      </c>
      <c r="I16" s="395"/>
      <c r="J16" s="395"/>
      <c r="K16" s="395" t="s">
        <v>386</v>
      </c>
      <c r="L16" s="395"/>
      <c r="M16" s="396"/>
      <c r="N16" s="396"/>
      <c r="O16" s="399"/>
      <c r="P16" s="399" t="s">
        <v>409</v>
      </c>
      <c r="Q16" s="399"/>
      <c r="R16" s="395" t="s">
        <v>410</v>
      </c>
      <c r="V16" s="172"/>
      <c r="W16" s="396"/>
      <c r="X16" s="423"/>
      <c r="Y16" s="423"/>
      <c r="Z16" s="172"/>
      <c r="AA16" s="395"/>
      <c r="AB16" s="395"/>
      <c r="AC16" s="395"/>
      <c r="AD16" s="395"/>
      <c r="AE16" s="396"/>
      <c r="AF16" s="396"/>
    </row>
    <row r="17" spans="1:32" s="422" customFormat="1" ht="63" customHeight="1" outlineLevel="1">
      <c r="A17" s="840"/>
      <c r="B17" s="842"/>
      <c r="C17" s="396">
        <v>3.4</v>
      </c>
      <c r="D17" s="583"/>
      <c r="E17" s="583"/>
      <c r="F17" s="425"/>
      <c r="G17" s="87"/>
      <c r="H17" s="441"/>
      <c r="I17" s="395"/>
      <c r="J17" s="395"/>
      <c r="K17" s="395"/>
      <c r="L17" s="395"/>
      <c r="M17" s="396"/>
      <c r="N17" s="396"/>
      <c r="O17" s="399"/>
      <c r="P17" s="399"/>
      <c r="Q17" s="399"/>
      <c r="R17" s="395" t="s">
        <v>387</v>
      </c>
      <c r="V17" s="172"/>
      <c r="W17" s="396"/>
      <c r="X17" s="423"/>
      <c r="Y17" s="423"/>
      <c r="Z17" s="172"/>
      <c r="AA17" s="395"/>
      <c r="AB17" s="395"/>
      <c r="AC17" s="395"/>
      <c r="AD17" s="395"/>
      <c r="AE17" s="396"/>
      <c r="AF17" s="396"/>
    </row>
    <row r="18" spans="1:32" s="422" customFormat="1" ht="63" customHeight="1" outlineLevel="1">
      <c r="A18" s="840"/>
      <c r="B18" s="842"/>
      <c r="C18" s="396">
        <v>3.5</v>
      </c>
      <c r="D18" s="583"/>
      <c r="E18" s="583"/>
      <c r="F18" s="425"/>
      <c r="G18" s="87"/>
      <c r="H18" s="442"/>
      <c r="I18" s="395"/>
      <c r="J18" s="395"/>
      <c r="K18" s="395"/>
      <c r="L18" s="395"/>
      <c r="M18" s="396"/>
      <c r="N18" s="396"/>
      <c r="O18" s="399"/>
      <c r="P18" s="399"/>
      <c r="Q18" s="399"/>
      <c r="R18" s="395" t="s">
        <v>387</v>
      </c>
      <c r="V18" s="172"/>
      <c r="W18" s="396"/>
      <c r="X18" s="423"/>
      <c r="Y18" s="423"/>
      <c r="Z18" s="177"/>
      <c r="AA18" s="395"/>
      <c r="AB18" s="395"/>
      <c r="AC18" s="395"/>
      <c r="AD18" s="395"/>
      <c r="AE18" s="396"/>
      <c r="AF18" s="396"/>
    </row>
    <row r="19" spans="1:32" s="422" customFormat="1" ht="59" customHeight="1" outlineLevel="1">
      <c r="A19" s="840" t="s">
        <v>411</v>
      </c>
      <c r="B19" s="842" t="s">
        <v>412</v>
      </c>
      <c r="C19" s="396">
        <v>4.0999999999999996</v>
      </c>
      <c r="D19" s="138" t="s">
        <v>413</v>
      </c>
      <c r="E19" s="422" t="s">
        <v>414</v>
      </c>
      <c r="F19" s="425"/>
      <c r="G19" s="87" t="s">
        <v>384</v>
      </c>
      <c r="H19" s="440" t="s">
        <v>415</v>
      </c>
      <c r="I19" s="395"/>
      <c r="J19" s="395"/>
      <c r="K19" s="395" t="s">
        <v>386</v>
      </c>
      <c r="L19" s="395"/>
      <c r="M19" s="395"/>
      <c r="N19" s="396"/>
      <c r="O19" s="399"/>
      <c r="P19" s="399"/>
      <c r="Q19" s="399"/>
      <c r="R19" s="395" t="s">
        <v>387</v>
      </c>
      <c r="V19" s="172"/>
      <c r="W19" s="396"/>
      <c r="X19" s="423"/>
      <c r="Y19" s="423"/>
      <c r="Z19" s="172"/>
      <c r="AA19" s="395"/>
      <c r="AB19" s="395"/>
      <c r="AC19" s="395"/>
      <c r="AD19" s="395"/>
      <c r="AE19" s="396"/>
      <c r="AF19" s="396"/>
    </row>
    <row r="20" spans="1:32" s="422" customFormat="1" ht="77.25" customHeight="1" outlineLevel="1">
      <c r="A20" s="840"/>
      <c r="B20" s="842"/>
      <c r="C20" s="396">
        <v>4.2</v>
      </c>
      <c r="D20" s="138" t="s">
        <v>413</v>
      </c>
      <c r="E20" s="422" t="s">
        <v>416</v>
      </c>
      <c r="F20" s="425"/>
      <c r="G20" s="87" t="s">
        <v>384</v>
      </c>
      <c r="H20" s="440" t="s">
        <v>417</v>
      </c>
      <c r="I20" s="395"/>
      <c r="J20" s="395"/>
      <c r="K20" s="395" t="s">
        <v>386</v>
      </c>
      <c r="L20" s="395"/>
      <c r="M20" s="396"/>
      <c r="N20" s="396"/>
      <c r="O20" s="399"/>
      <c r="P20" s="399"/>
      <c r="Q20" s="399"/>
      <c r="R20" s="395" t="s">
        <v>387</v>
      </c>
      <c r="V20" s="172"/>
      <c r="W20" s="396"/>
      <c r="X20" s="423"/>
      <c r="Y20" s="423"/>
      <c r="Z20" s="172"/>
      <c r="AA20" s="395"/>
      <c r="AB20" s="395"/>
      <c r="AC20" s="395"/>
      <c r="AD20" s="395"/>
      <c r="AE20" s="396"/>
      <c r="AF20" s="396"/>
    </row>
    <row r="21" spans="1:32" s="422" customFormat="1" ht="77.25" customHeight="1" outlineLevel="1">
      <c r="A21" s="840"/>
      <c r="B21" s="842"/>
      <c r="C21" s="396">
        <v>4.3</v>
      </c>
      <c r="D21" s="138" t="s">
        <v>413</v>
      </c>
      <c r="E21" s="422" t="s">
        <v>418</v>
      </c>
      <c r="F21" s="425"/>
      <c r="G21" s="87" t="s">
        <v>384</v>
      </c>
      <c r="H21" s="440" t="s">
        <v>419</v>
      </c>
      <c r="I21" s="395"/>
      <c r="J21" s="395"/>
      <c r="K21" s="395" t="s">
        <v>386</v>
      </c>
      <c r="L21" s="395"/>
      <c r="M21" s="396"/>
      <c r="N21" s="396"/>
      <c r="O21" s="399"/>
      <c r="P21" s="399"/>
      <c r="Q21" s="399"/>
      <c r="R21" s="395" t="s">
        <v>420</v>
      </c>
      <c r="V21" s="172"/>
      <c r="W21" s="396"/>
      <c r="X21" s="423"/>
      <c r="Y21" s="423"/>
      <c r="Z21" s="172"/>
      <c r="AA21" s="395"/>
      <c r="AB21" s="395"/>
      <c r="AC21" s="395"/>
      <c r="AD21" s="395"/>
      <c r="AE21" s="396"/>
      <c r="AF21" s="396"/>
    </row>
    <row r="22" spans="1:32" s="422" customFormat="1" ht="77.25" customHeight="1" outlineLevel="1">
      <c r="A22" s="840"/>
      <c r="B22" s="842"/>
      <c r="C22" s="396">
        <v>4.4000000000000004</v>
      </c>
      <c r="D22" s="583"/>
      <c r="E22" s="583"/>
      <c r="F22" s="406"/>
      <c r="G22" s="87"/>
      <c r="H22" s="443"/>
      <c r="I22" s="395"/>
      <c r="J22" s="395"/>
      <c r="K22" s="395"/>
      <c r="L22" s="395"/>
      <c r="M22" s="396"/>
      <c r="N22" s="396"/>
      <c r="O22" s="399"/>
      <c r="P22" s="399"/>
      <c r="Q22" s="399"/>
      <c r="R22" s="395" t="s">
        <v>387</v>
      </c>
      <c r="V22" s="172"/>
      <c r="W22" s="396"/>
      <c r="X22" s="423"/>
      <c r="Y22" s="423"/>
      <c r="Z22" s="172"/>
      <c r="AA22" s="395"/>
      <c r="AB22" s="395"/>
      <c r="AC22" s="395"/>
      <c r="AD22" s="395"/>
      <c r="AE22" s="396"/>
      <c r="AF22" s="396"/>
    </row>
    <row r="23" spans="1:32" s="422" customFormat="1" ht="63" customHeight="1" outlineLevel="1">
      <c r="A23" s="840"/>
      <c r="B23" s="842"/>
      <c r="C23" s="396">
        <v>4.5</v>
      </c>
      <c r="D23" s="583"/>
      <c r="E23" s="583"/>
      <c r="F23" s="406"/>
      <c r="G23" s="87"/>
      <c r="H23" s="442"/>
      <c r="I23" s="395"/>
      <c r="J23" s="395"/>
      <c r="K23" s="395"/>
      <c r="L23" s="395"/>
      <c r="M23" s="396"/>
      <c r="N23" s="396"/>
      <c r="O23" s="399"/>
      <c r="P23" s="399"/>
      <c r="Q23" s="399"/>
      <c r="R23" s="395" t="s">
        <v>387</v>
      </c>
      <c r="V23" s="172"/>
      <c r="W23" s="396"/>
      <c r="X23" s="423"/>
      <c r="Y23" s="423"/>
      <c r="Z23" s="426"/>
      <c r="AA23" s="395"/>
      <c r="AB23" s="395"/>
      <c r="AC23" s="395"/>
      <c r="AD23" s="395"/>
      <c r="AE23" s="396"/>
      <c r="AF23" s="396"/>
    </row>
    <row r="24" spans="1:32" s="422" customFormat="1" ht="63" customHeight="1" outlineLevel="1">
      <c r="A24" s="840" t="s">
        <v>421</v>
      </c>
      <c r="B24" s="842" t="s">
        <v>422</v>
      </c>
      <c r="C24" s="396">
        <v>5.0999999999999996</v>
      </c>
      <c r="D24" s="138" t="s">
        <v>413</v>
      </c>
      <c r="E24" s="422" t="s">
        <v>423</v>
      </c>
      <c r="F24" s="425"/>
      <c r="G24" s="87" t="s">
        <v>384</v>
      </c>
      <c r="H24" s="440" t="s">
        <v>408</v>
      </c>
      <c r="I24" s="395"/>
      <c r="J24" s="395"/>
      <c r="K24" s="395" t="s">
        <v>386</v>
      </c>
      <c r="L24" s="395"/>
      <c r="M24" s="396"/>
      <c r="N24" s="396"/>
      <c r="O24" s="399"/>
      <c r="P24" s="399" t="s">
        <v>424</v>
      </c>
      <c r="Q24" s="399"/>
      <c r="R24" s="395" t="s">
        <v>387</v>
      </c>
      <c r="V24" s="172"/>
      <c r="W24" s="396"/>
      <c r="X24" s="423"/>
      <c r="Y24" s="423"/>
      <c r="Z24" s="172"/>
      <c r="AA24" s="395"/>
      <c r="AB24" s="395"/>
      <c r="AC24" s="395"/>
      <c r="AD24" s="395"/>
      <c r="AE24" s="396"/>
      <c r="AF24" s="396"/>
    </row>
    <row r="25" spans="1:32" s="422" customFormat="1" ht="63" customHeight="1" outlineLevel="1">
      <c r="A25" s="840"/>
      <c r="B25" s="842"/>
      <c r="C25" s="396">
        <v>5.2</v>
      </c>
      <c r="D25" s="138" t="s">
        <v>397</v>
      </c>
      <c r="E25" s="624"/>
      <c r="F25" s="425"/>
      <c r="G25" s="87" t="s">
        <v>384</v>
      </c>
      <c r="H25" s="438" t="s">
        <v>398</v>
      </c>
      <c r="I25" s="395"/>
      <c r="J25" s="395"/>
      <c r="K25" s="395" t="s">
        <v>386</v>
      </c>
      <c r="L25" s="395"/>
      <c r="M25" s="396"/>
      <c r="N25" s="396"/>
      <c r="O25" s="399"/>
      <c r="P25" s="399" t="s">
        <v>400</v>
      </c>
      <c r="Q25" s="399"/>
      <c r="R25" s="395" t="s">
        <v>425</v>
      </c>
      <c r="V25" s="172"/>
      <c r="W25" s="396"/>
      <c r="X25" s="423"/>
      <c r="Y25" s="423"/>
      <c r="Z25" s="172"/>
      <c r="AA25" s="395"/>
      <c r="AB25" s="395"/>
      <c r="AC25" s="395"/>
      <c r="AD25" s="395"/>
      <c r="AE25" s="396"/>
      <c r="AF25" s="396"/>
    </row>
    <row r="26" spans="1:32" s="422" customFormat="1" ht="63" customHeight="1" outlineLevel="1">
      <c r="A26" s="840"/>
      <c r="B26" s="842"/>
      <c r="C26" s="396">
        <v>5.3</v>
      </c>
      <c r="D26" s="138" t="s">
        <v>426</v>
      </c>
      <c r="E26" s="422" t="s">
        <v>427</v>
      </c>
      <c r="F26" s="425"/>
      <c r="G26" s="87" t="s">
        <v>384</v>
      </c>
      <c r="H26" s="440" t="s">
        <v>428</v>
      </c>
      <c r="I26" s="395"/>
      <c r="J26" s="395"/>
      <c r="K26" s="395" t="s">
        <v>386</v>
      </c>
      <c r="L26" s="395"/>
      <c r="M26" s="396"/>
      <c r="N26" s="396"/>
      <c r="O26" s="399"/>
      <c r="P26" s="399"/>
      <c r="Q26" s="399"/>
      <c r="R26" s="395" t="s">
        <v>387</v>
      </c>
      <c r="V26" s="172"/>
      <c r="W26" s="396"/>
      <c r="X26" s="423"/>
      <c r="Y26" s="423"/>
      <c r="Z26" s="172"/>
      <c r="AA26" s="395"/>
      <c r="AB26" s="395"/>
      <c r="AC26" s="395"/>
      <c r="AD26" s="395"/>
      <c r="AE26" s="396"/>
      <c r="AF26" s="396"/>
    </row>
    <row r="27" spans="1:32" s="422" customFormat="1" ht="63" customHeight="1" outlineLevel="1">
      <c r="A27" s="840"/>
      <c r="B27" s="842"/>
      <c r="C27" s="396">
        <v>5.4</v>
      </c>
      <c r="D27" s="583"/>
      <c r="E27" s="583"/>
      <c r="F27" s="406"/>
      <c r="G27" s="87"/>
      <c r="H27" s="444"/>
      <c r="I27" s="395"/>
      <c r="J27" s="395"/>
      <c r="K27" s="395"/>
      <c r="L27" s="395"/>
      <c r="M27" s="396"/>
      <c r="N27" s="396"/>
      <c r="O27" s="399"/>
      <c r="P27" s="399"/>
      <c r="Q27" s="399"/>
      <c r="R27" s="395" t="s">
        <v>387</v>
      </c>
      <c r="V27" s="172"/>
      <c r="W27" s="396"/>
      <c r="X27" s="423"/>
      <c r="Y27" s="423"/>
      <c r="Z27" s="172"/>
      <c r="AA27" s="395"/>
      <c r="AB27" s="395"/>
      <c r="AC27" s="395"/>
      <c r="AD27" s="395"/>
      <c r="AE27" s="396"/>
      <c r="AF27" s="396"/>
    </row>
    <row r="28" spans="1:32" s="422" customFormat="1" ht="63" customHeight="1" outlineLevel="1">
      <c r="A28" s="840"/>
      <c r="B28" s="842"/>
      <c r="C28" s="396">
        <v>5.5</v>
      </c>
      <c r="D28" s="583"/>
      <c r="E28" s="583"/>
      <c r="F28" s="406"/>
      <c r="G28" s="87"/>
      <c r="H28" s="437"/>
      <c r="I28" s="395"/>
      <c r="J28" s="395"/>
      <c r="K28" s="395"/>
      <c r="L28" s="395"/>
      <c r="M28" s="395"/>
      <c r="N28" s="396"/>
      <c r="O28" s="399"/>
      <c r="P28" s="399"/>
      <c r="Q28" s="399"/>
      <c r="R28" s="395" t="s">
        <v>387</v>
      </c>
      <c r="V28" s="172"/>
      <c r="W28" s="396"/>
      <c r="X28" s="423"/>
      <c r="Y28" s="423"/>
      <c r="Z28" s="426"/>
      <c r="AA28" s="395"/>
      <c r="AB28" s="395"/>
      <c r="AC28" s="395"/>
      <c r="AD28" s="395"/>
      <c r="AE28" s="396"/>
      <c r="AF28" s="396"/>
    </row>
    <row r="29" spans="1:32" s="422" customFormat="1" ht="65" customHeight="1" outlineLevel="1">
      <c r="A29" s="840" t="s">
        <v>429</v>
      </c>
      <c r="B29" s="842" t="s">
        <v>430</v>
      </c>
      <c r="C29" s="395">
        <v>6.1</v>
      </c>
      <c r="D29" s="138" t="s">
        <v>426</v>
      </c>
      <c r="E29" s="422" t="s">
        <v>431</v>
      </c>
      <c r="F29" s="425"/>
      <c r="G29" s="87" t="s">
        <v>384</v>
      </c>
      <c r="H29" s="479" t="s">
        <v>432</v>
      </c>
      <c r="J29" s="395"/>
      <c r="K29" s="395" t="s">
        <v>386</v>
      </c>
      <c r="L29" s="395"/>
      <c r="M29" s="395"/>
      <c r="N29" s="396"/>
      <c r="O29" s="399"/>
      <c r="P29" s="399"/>
      <c r="Q29" s="399"/>
      <c r="R29" s="395" t="s">
        <v>387</v>
      </c>
      <c r="V29" s="172"/>
      <c r="W29" s="396"/>
      <c r="X29" s="423"/>
      <c r="Y29" s="423"/>
      <c r="Z29" s="177"/>
      <c r="AA29" s="395"/>
      <c r="AB29" s="395"/>
      <c r="AC29" s="395"/>
      <c r="AD29" s="395"/>
      <c r="AE29" s="396"/>
      <c r="AF29" s="396"/>
    </row>
    <row r="30" spans="1:32" s="422" customFormat="1" ht="90" customHeight="1" outlineLevel="1">
      <c r="A30" s="840"/>
      <c r="B30" s="842"/>
      <c r="C30" s="395">
        <v>6.2</v>
      </c>
      <c r="D30" s="138" t="s">
        <v>426</v>
      </c>
      <c r="E30" s="422" t="s">
        <v>433</v>
      </c>
      <c r="F30" s="425"/>
      <c r="G30" s="87" t="s">
        <v>384</v>
      </c>
      <c r="H30" s="440" t="s">
        <v>434</v>
      </c>
      <c r="I30" s="395"/>
      <c r="J30" s="395"/>
      <c r="K30" s="395" t="s">
        <v>386</v>
      </c>
      <c r="L30" s="395"/>
      <c r="M30" s="396"/>
      <c r="N30" s="396"/>
      <c r="O30" s="399"/>
      <c r="P30" s="399"/>
      <c r="Q30" s="399"/>
      <c r="R30" s="395" t="s">
        <v>387</v>
      </c>
      <c r="V30" s="172"/>
      <c r="W30" s="395"/>
      <c r="X30" s="423"/>
      <c r="Y30" s="423"/>
      <c r="Z30" s="177"/>
      <c r="AA30" s="395"/>
      <c r="AB30" s="395"/>
      <c r="AC30" s="395"/>
      <c r="AD30" s="395"/>
      <c r="AE30" s="396"/>
      <c r="AF30" s="396"/>
    </row>
    <row r="31" spans="1:32" s="422" customFormat="1" ht="90" customHeight="1" outlineLevel="1">
      <c r="A31" s="840"/>
      <c r="B31" s="842"/>
      <c r="C31" s="395">
        <v>6.3</v>
      </c>
      <c r="D31" s="138" t="s">
        <v>426</v>
      </c>
      <c r="E31" s="422" t="s">
        <v>435</v>
      </c>
      <c r="F31" s="425"/>
      <c r="G31" s="87" t="s">
        <v>384</v>
      </c>
      <c r="H31" s="440" t="s">
        <v>436</v>
      </c>
      <c r="I31" s="395"/>
      <c r="J31" s="395"/>
      <c r="K31" s="395" t="s">
        <v>386</v>
      </c>
      <c r="L31" s="395"/>
      <c r="M31" s="396"/>
      <c r="N31" s="396"/>
      <c r="O31" s="399"/>
      <c r="P31" s="399"/>
      <c r="Q31" s="399"/>
      <c r="R31" s="395" t="s">
        <v>387</v>
      </c>
      <c r="V31" s="172"/>
      <c r="W31" s="395"/>
      <c r="X31" s="423"/>
      <c r="Y31" s="423"/>
      <c r="Z31" s="177"/>
      <c r="AA31" s="395"/>
      <c r="AB31" s="395"/>
      <c r="AC31" s="395"/>
      <c r="AD31" s="395"/>
      <c r="AE31" s="396"/>
      <c r="AF31" s="396"/>
    </row>
    <row r="32" spans="1:32" s="422" customFormat="1" ht="90" customHeight="1" outlineLevel="1">
      <c r="A32" s="840"/>
      <c r="B32" s="842"/>
      <c r="C32" s="395">
        <v>6.4</v>
      </c>
      <c r="D32" s="583"/>
      <c r="E32" s="583"/>
      <c r="F32" s="406"/>
      <c r="G32" s="87"/>
      <c r="H32" s="444"/>
      <c r="I32" s="395"/>
      <c r="J32" s="395"/>
      <c r="K32" s="395"/>
      <c r="L32" s="395"/>
      <c r="M32" s="396"/>
      <c r="N32" s="396"/>
      <c r="O32" s="399"/>
      <c r="P32" s="399"/>
      <c r="Q32" s="399"/>
      <c r="R32" s="395"/>
      <c r="V32" s="172"/>
      <c r="W32" s="395"/>
      <c r="X32" s="423"/>
      <c r="Y32" s="423"/>
      <c r="Z32" s="177"/>
      <c r="AA32" s="395"/>
      <c r="AB32" s="395"/>
      <c r="AC32" s="395"/>
      <c r="AD32" s="395"/>
      <c r="AE32" s="396"/>
      <c r="AF32" s="396"/>
    </row>
    <row r="33" spans="1:32" s="422" customFormat="1" ht="94" customHeight="1" outlineLevel="1">
      <c r="A33" s="840"/>
      <c r="B33" s="842"/>
      <c r="C33" s="395">
        <v>6.5</v>
      </c>
      <c r="D33" s="583"/>
      <c r="E33" s="583"/>
      <c r="F33" s="406"/>
      <c r="G33" s="87"/>
      <c r="H33" s="443"/>
      <c r="I33" s="395"/>
      <c r="J33" s="395"/>
      <c r="K33" s="395"/>
      <c r="L33" s="395"/>
      <c r="M33" s="396"/>
      <c r="N33" s="395"/>
      <c r="O33" s="399"/>
      <c r="P33" s="399"/>
      <c r="Q33" s="399"/>
      <c r="R33" s="395"/>
      <c r="V33" s="172"/>
      <c r="W33" s="395"/>
      <c r="X33" s="423"/>
      <c r="Y33" s="423"/>
      <c r="Z33" s="172"/>
      <c r="AA33" s="395"/>
      <c r="AB33" s="395"/>
      <c r="AC33" s="424"/>
      <c r="AD33" s="395"/>
      <c r="AE33" s="396"/>
      <c r="AF33" s="396"/>
    </row>
    <row r="34" spans="1:32" s="422" customFormat="1" ht="63" customHeight="1" outlineLevel="1">
      <c r="A34" s="840" t="s">
        <v>437</v>
      </c>
      <c r="B34" s="842" t="s">
        <v>64</v>
      </c>
      <c r="C34" s="395">
        <v>7.1</v>
      </c>
      <c r="D34" s="138" t="s">
        <v>426</v>
      </c>
      <c r="E34" s="624" t="s">
        <v>438</v>
      </c>
      <c r="F34" s="425"/>
      <c r="G34" s="87" t="s">
        <v>384</v>
      </c>
      <c r="H34" s="440" t="s">
        <v>408</v>
      </c>
      <c r="I34" s="395"/>
      <c r="J34" s="395"/>
      <c r="K34" s="395" t="s">
        <v>386</v>
      </c>
      <c r="L34" s="395"/>
      <c r="M34" s="396"/>
      <c r="N34" s="395"/>
      <c r="O34" s="399"/>
      <c r="P34" s="399" t="s">
        <v>439</v>
      </c>
      <c r="Q34" s="399"/>
      <c r="R34" s="395" t="s">
        <v>440</v>
      </c>
      <c r="V34" s="396"/>
      <c r="W34" s="396"/>
      <c r="X34" s="423"/>
      <c r="Y34" s="423"/>
      <c r="Z34" s="172"/>
      <c r="AA34" s="395"/>
      <c r="AB34" s="395"/>
      <c r="AC34" s="395"/>
      <c r="AD34" s="395"/>
      <c r="AE34" s="396"/>
      <c r="AF34" s="396"/>
    </row>
    <row r="35" spans="1:32" s="422" customFormat="1" ht="76" customHeight="1" outlineLevel="1">
      <c r="A35" s="840"/>
      <c r="B35" s="842"/>
      <c r="C35" s="395">
        <v>7.2</v>
      </c>
      <c r="D35" s="138" t="s">
        <v>441</v>
      </c>
      <c r="E35" s="624" t="s">
        <v>442</v>
      </c>
      <c r="F35" s="425"/>
      <c r="G35" s="87" t="s">
        <v>384</v>
      </c>
      <c r="H35" s="440" t="s">
        <v>443</v>
      </c>
      <c r="I35" s="395"/>
      <c r="J35" s="395"/>
      <c r="K35" s="395" t="s">
        <v>386</v>
      </c>
      <c r="L35" s="395"/>
      <c r="M35" s="396"/>
      <c r="N35" s="395"/>
      <c r="O35" s="399"/>
      <c r="P35" s="399"/>
      <c r="Q35" s="399"/>
      <c r="R35" s="395" t="s">
        <v>387</v>
      </c>
      <c r="AF35" s="396"/>
    </row>
    <row r="36" spans="1:32" s="422" customFormat="1" ht="76" customHeight="1" outlineLevel="1">
      <c r="A36" s="840"/>
      <c r="B36" s="842"/>
      <c r="C36" s="395">
        <v>7.3</v>
      </c>
      <c r="D36" s="138" t="s">
        <v>441</v>
      </c>
      <c r="E36" s="624" t="s">
        <v>444</v>
      </c>
      <c r="F36" s="425"/>
      <c r="G36" s="87" t="s">
        <v>384</v>
      </c>
      <c r="H36" s="440" t="s">
        <v>445</v>
      </c>
      <c r="I36" s="395"/>
      <c r="J36" s="395" t="s">
        <v>399</v>
      </c>
      <c r="K36" s="395" t="s">
        <v>386</v>
      </c>
      <c r="L36" s="395"/>
      <c r="M36" s="396"/>
      <c r="N36" s="395"/>
      <c r="O36" s="399"/>
      <c r="P36" s="399"/>
      <c r="Q36" s="399"/>
      <c r="R36" s="395" t="s">
        <v>387</v>
      </c>
      <c r="AF36" s="396"/>
    </row>
    <row r="37" spans="1:32" s="422" customFormat="1" ht="76" customHeight="1" outlineLevel="1">
      <c r="A37" s="840"/>
      <c r="B37" s="842"/>
      <c r="C37" s="395">
        <v>7.4</v>
      </c>
      <c r="D37" s="583"/>
      <c r="E37" s="583"/>
      <c r="F37" s="406"/>
      <c r="G37" s="87"/>
      <c r="H37" s="444"/>
      <c r="I37" s="395"/>
      <c r="J37" s="395"/>
      <c r="K37" s="395"/>
      <c r="L37" s="395"/>
      <c r="M37" s="396"/>
      <c r="N37" s="395"/>
      <c r="O37" s="399"/>
      <c r="P37" s="399"/>
      <c r="Q37" s="399"/>
      <c r="R37" s="395"/>
      <c r="AF37" s="396"/>
    </row>
    <row r="38" spans="1:32" s="422" customFormat="1" ht="63" customHeight="1" outlineLevel="1">
      <c r="A38" s="840"/>
      <c r="B38" s="842"/>
      <c r="C38" s="395">
        <v>7.5</v>
      </c>
      <c r="D38" s="583"/>
      <c r="E38" s="583"/>
      <c r="F38" s="406"/>
      <c r="G38" s="87"/>
      <c r="H38" s="444"/>
      <c r="I38" s="395"/>
      <c r="J38" s="395"/>
      <c r="K38" s="395"/>
      <c r="L38" s="395"/>
      <c r="M38" s="396"/>
      <c r="N38" s="395"/>
      <c r="O38" s="399"/>
      <c r="P38" s="399"/>
      <c r="Q38" s="399"/>
      <c r="R38" s="395"/>
      <c r="AF38" s="396"/>
    </row>
    <row r="39" spans="1:32" s="422" customFormat="1" ht="27" customHeight="1">
      <c r="A39" s="420" t="s">
        <v>83</v>
      </c>
      <c r="B39" s="397"/>
      <c r="C39" s="397"/>
      <c r="D39" s="402"/>
      <c r="E39" s="402"/>
      <c r="F39" s="454"/>
      <c r="G39" s="87"/>
      <c r="H39" s="445"/>
      <c r="I39" s="397"/>
      <c r="J39" s="397"/>
      <c r="K39" s="395"/>
      <c r="L39" s="397"/>
      <c r="M39" s="397"/>
      <c r="N39" s="397"/>
      <c r="O39" s="402"/>
      <c r="P39" s="402"/>
      <c r="Q39" s="402"/>
      <c r="R39" s="397"/>
      <c r="V39" s="428"/>
      <c r="W39" s="428"/>
      <c r="X39" s="429"/>
      <c r="Y39" s="429"/>
      <c r="Z39" s="430"/>
      <c r="AA39" s="428"/>
      <c r="AB39" s="428"/>
      <c r="AC39" s="428"/>
      <c r="AD39" s="428"/>
      <c r="AE39" s="428"/>
      <c r="AF39" s="428"/>
    </row>
    <row r="40" spans="1:32" s="422" customFormat="1" ht="47" customHeight="1" outlineLevel="1">
      <c r="A40" s="840" t="s">
        <v>446</v>
      </c>
      <c r="B40" s="846" t="s">
        <v>447</v>
      </c>
      <c r="C40" s="396">
        <v>0</v>
      </c>
      <c r="D40" s="138" t="s">
        <v>441</v>
      </c>
      <c r="E40" s="624" t="s">
        <v>448</v>
      </c>
      <c r="F40" s="452"/>
      <c r="G40" s="87" t="s">
        <v>384</v>
      </c>
      <c r="H40" s="437" t="s">
        <v>449</v>
      </c>
      <c r="I40" s="395"/>
      <c r="J40" s="395"/>
      <c r="K40" s="395" t="s">
        <v>386</v>
      </c>
      <c r="L40" s="395"/>
      <c r="M40" s="395"/>
      <c r="N40" s="396"/>
      <c r="O40" s="399"/>
      <c r="P40" s="399"/>
      <c r="Q40" s="399"/>
      <c r="R40" s="395" t="s">
        <v>450</v>
      </c>
    </row>
    <row r="41" spans="1:32" s="422" customFormat="1" ht="47" customHeight="1" outlineLevel="1">
      <c r="A41" s="840"/>
      <c r="B41" s="846"/>
      <c r="C41" s="396">
        <v>0</v>
      </c>
      <c r="D41" s="138" t="s">
        <v>441</v>
      </c>
      <c r="E41" s="624" t="s">
        <v>451</v>
      </c>
      <c r="F41" s="452"/>
      <c r="G41" s="87" t="s">
        <v>384</v>
      </c>
      <c r="H41" s="437" t="s">
        <v>452</v>
      </c>
      <c r="I41" s="395"/>
      <c r="J41" s="395"/>
      <c r="K41" s="395" t="s">
        <v>386</v>
      </c>
      <c r="L41" s="395"/>
      <c r="M41" s="395"/>
      <c r="N41" s="396"/>
      <c r="O41" s="399"/>
      <c r="P41" s="399"/>
      <c r="Q41" s="399"/>
      <c r="R41" s="395" t="s">
        <v>387</v>
      </c>
    </row>
    <row r="42" spans="1:32" s="422" customFormat="1" ht="59" customHeight="1" outlineLevel="1">
      <c r="A42" s="840" t="s">
        <v>453</v>
      </c>
      <c r="B42" s="842"/>
      <c r="C42" s="396">
        <v>1.1000000000000001</v>
      </c>
      <c r="D42" s="138" t="s">
        <v>441</v>
      </c>
      <c r="E42" s="624" t="s">
        <v>454</v>
      </c>
      <c r="F42" s="425"/>
      <c r="G42" s="87" t="s">
        <v>384</v>
      </c>
      <c r="H42" s="440" t="s">
        <v>455</v>
      </c>
      <c r="I42" s="395"/>
      <c r="J42" s="395"/>
      <c r="K42" s="395" t="s">
        <v>386</v>
      </c>
      <c r="L42" s="395"/>
      <c r="M42" s="395" t="s">
        <v>399</v>
      </c>
      <c r="N42" s="396"/>
      <c r="O42" s="399" t="s">
        <v>456</v>
      </c>
      <c r="Q42" s="399"/>
      <c r="R42" s="399" t="s">
        <v>457</v>
      </c>
    </row>
    <row r="43" spans="1:32" s="422" customFormat="1" ht="59" customHeight="1" outlineLevel="1">
      <c r="A43" s="840"/>
      <c r="B43" s="842"/>
      <c r="C43" s="396">
        <v>1.2</v>
      </c>
      <c r="D43" s="138" t="s">
        <v>441</v>
      </c>
      <c r="E43" s="624" t="s">
        <v>458</v>
      </c>
      <c r="F43" s="425"/>
      <c r="G43" s="87" t="s">
        <v>384</v>
      </c>
      <c r="H43" s="440" t="s">
        <v>459</v>
      </c>
      <c r="I43" s="395"/>
      <c r="J43" s="395"/>
      <c r="K43" s="395" t="s">
        <v>386</v>
      </c>
      <c r="L43" s="395"/>
      <c r="M43" s="396"/>
      <c r="N43" s="396"/>
      <c r="O43" s="399"/>
      <c r="P43" s="399"/>
      <c r="Q43" s="399"/>
      <c r="R43" s="395" t="s">
        <v>387</v>
      </c>
    </row>
    <row r="44" spans="1:32" s="422" customFormat="1" ht="59" customHeight="1" outlineLevel="1">
      <c r="A44" s="840"/>
      <c r="B44" s="842"/>
      <c r="C44" s="396">
        <v>1.3</v>
      </c>
      <c r="D44" s="138" t="s">
        <v>441</v>
      </c>
      <c r="E44" s="624" t="s">
        <v>460</v>
      </c>
      <c r="F44" s="425"/>
      <c r="G44" s="87" t="s">
        <v>384</v>
      </c>
      <c r="H44" s="440" t="s">
        <v>461</v>
      </c>
      <c r="I44" s="395"/>
      <c r="J44" s="395"/>
      <c r="K44" s="395" t="s">
        <v>386</v>
      </c>
      <c r="L44" s="395"/>
      <c r="M44" s="396"/>
      <c r="N44" s="396"/>
      <c r="O44" s="399"/>
      <c r="P44" s="399"/>
      <c r="Q44" s="399"/>
      <c r="R44" s="395" t="s">
        <v>387</v>
      </c>
    </row>
    <row r="45" spans="1:32" s="422" customFormat="1" ht="59" customHeight="1" outlineLevel="1">
      <c r="A45" s="840"/>
      <c r="B45" s="842"/>
      <c r="C45" s="396">
        <v>1.4</v>
      </c>
      <c r="D45" s="583"/>
      <c r="E45" s="583"/>
      <c r="F45" s="406"/>
      <c r="G45" s="87"/>
      <c r="H45" s="444"/>
      <c r="I45" s="395"/>
      <c r="J45" s="395"/>
      <c r="K45" s="395"/>
      <c r="L45" s="395"/>
      <c r="M45" s="396"/>
      <c r="N45" s="396"/>
      <c r="O45" s="399"/>
      <c r="P45" s="399"/>
      <c r="Q45" s="399"/>
      <c r="R45" s="395"/>
    </row>
    <row r="46" spans="1:32" s="422" customFormat="1" ht="59" customHeight="1" outlineLevel="1">
      <c r="A46" s="840"/>
      <c r="B46" s="842"/>
      <c r="C46" s="396">
        <v>1.5</v>
      </c>
      <c r="D46" s="583"/>
      <c r="E46" s="583"/>
      <c r="F46" s="406"/>
      <c r="G46" s="87"/>
      <c r="H46" s="444"/>
      <c r="I46" s="395"/>
      <c r="J46" s="395"/>
      <c r="K46" s="395"/>
      <c r="L46" s="395"/>
      <c r="M46" s="395"/>
      <c r="N46" s="395"/>
      <c r="O46" s="401"/>
      <c r="P46" s="401"/>
      <c r="Q46" s="401"/>
      <c r="R46" s="395"/>
    </row>
    <row r="47" spans="1:32" s="422" customFormat="1" ht="59" customHeight="1" outlineLevel="1">
      <c r="A47" s="840" t="s">
        <v>462</v>
      </c>
      <c r="B47" s="842"/>
      <c r="C47" s="396">
        <v>2.1</v>
      </c>
      <c r="D47" s="138" t="s">
        <v>441</v>
      </c>
      <c r="E47" s="624" t="s">
        <v>463</v>
      </c>
      <c r="F47" s="425"/>
      <c r="G47" s="87" t="s">
        <v>384</v>
      </c>
      <c r="H47" s="440" t="s">
        <v>464</v>
      </c>
      <c r="I47" s="395"/>
      <c r="J47" s="395"/>
      <c r="K47" s="395" t="s">
        <v>386</v>
      </c>
      <c r="L47" s="395"/>
      <c r="M47" s="395"/>
      <c r="N47" s="395"/>
      <c r="O47" s="401"/>
      <c r="P47" s="401"/>
      <c r="Q47" s="401"/>
      <c r="R47" s="395" t="s">
        <v>387</v>
      </c>
    </row>
    <row r="48" spans="1:32" s="422" customFormat="1" ht="59" customHeight="1" outlineLevel="1">
      <c r="A48" s="840"/>
      <c r="B48" s="842"/>
      <c r="C48" s="396">
        <v>2.2000000000000002</v>
      </c>
      <c r="D48" s="138" t="s">
        <v>441</v>
      </c>
      <c r="E48" s="624" t="s">
        <v>465</v>
      </c>
      <c r="F48" s="425"/>
      <c r="G48" s="87" t="s">
        <v>384</v>
      </c>
      <c r="H48" s="440" t="s">
        <v>408</v>
      </c>
      <c r="I48" s="395"/>
      <c r="J48" s="395"/>
      <c r="K48" s="395" t="s">
        <v>386</v>
      </c>
      <c r="L48" s="395"/>
      <c r="M48" s="395"/>
      <c r="N48" s="395"/>
      <c r="O48" s="401"/>
      <c r="P48" s="401" t="s">
        <v>466</v>
      </c>
      <c r="Q48" s="401"/>
      <c r="R48" s="395" t="s">
        <v>387</v>
      </c>
    </row>
    <row r="49" spans="1:34" s="422" customFormat="1" ht="59" customHeight="1" outlineLevel="1">
      <c r="A49" s="840"/>
      <c r="B49" s="842"/>
      <c r="C49" s="396">
        <v>2.2999999999999998</v>
      </c>
      <c r="D49" s="138" t="s">
        <v>397</v>
      </c>
      <c r="E49" s="624"/>
      <c r="F49" s="425"/>
      <c r="G49" s="87" t="s">
        <v>384</v>
      </c>
      <c r="H49" s="438" t="s">
        <v>398</v>
      </c>
      <c r="I49" s="395"/>
      <c r="J49" s="395" t="s">
        <v>399</v>
      </c>
      <c r="K49" s="395" t="s">
        <v>386</v>
      </c>
      <c r="L49" s="395"/>
      <c r="M49" s="396"/>
      <c r="N49" s="396"/>
      <c r="O49" s="399"/>
      <c r="P49" s="399" t="s">
        <v>400</v>
      </c>
      <c r="Q49" s="401"/>
      <c r="R49" s="395" t="s">
        <v>387</v>
      </c>
    </row>
    <row r="50" spans="1:34" s="422" customFormat="1" ht="59" customHeight="1" outlineLevel="1">
      <c r="A50" s="840"/>
      <c r="B50" s="842"/>
      <c r="C50" s="396">
        <v>2.4</v>
      </c>
      <c r="D50" s="583"/>
      <c r="E50" s="583"/>
      <c r="F50" s="406"/>
      <c r="G50" s="87"/>
      <c r="H50" s="444"/>
      <c r="I50" s="395"/>
      <c r="J50" s="395"/>
      <c r="K50" s="395"/>
      <c r="L50" s="395"/>
      <c r="M50" s="395"/>
      <c r="N50" s="395"/>
      <c r="O50" s="401"/>
      <c r="P50" s="401"/>
      <c r="Q50" s="401"/>
      <c r="R50" s="395"/>
    </row>
    <row r="51" spans="1:34" s="422" customFormat="1" ht="59" customHeight="1" outlineLevel="1">
      <c r="A51" s="840"/>
      <c r="B51" s="842"/>
      <c r="C51" s="396">
        <v>2.5</v>
      </c>
      <c r="D51" s="583"/>
      <c r="E51" s="583"/>
      <c r="F51" s="406"/>
      <c r="G51" s="87"/>
      <c r="H51" s="444"/>
      <c r="I51" s="395"/>
      <c r="J51" s="395"/>
      <c r="K51" s="395"/>
      <c r="L51" s="395"/>
      <c r="M51" s="395"/>
      <c r="N51" s="395"/>
      <c r="O51" s="401"/>
      <c r="P51" s="401"/>
      <c r="Q51" s="401"/>
      <c r="R51" s="395"/>
    </row>
    <row r="52" spans="1:34" s="422" customFormat="1" ht="59" customHeight="1" outlineLevel="1">
      <c r="A52" s="840" t="s">
        <v>467</v>
      </c>
      <c r="B52" s="842" t="s">
        <v>430</v>
      </c>
      <c r="C52" s="396">
        <v>3.1</v>
      </c>
      <c r="D52" s="138" t="s">
        <v>468</v>
      </c>
      <c r="E52" s="624" t="s">
        <v>469</v>
      </c>
      <c r="F52" s="425"/>
      <c r="G52" s="87" t="s">
        <v>384</v>
      </c>
      <c r="H52" s="440" t="s">
        <v>470</v>
      </c>
      <c r="I52" s="395"/>
      <c r="J52" s="395"/>
      <c r="K52" s="395" t="s">
        <v>386</v>
      </c>
      <c r="L52" s="395"/>
      <c r="M52" s="395"/>
      <c r="N52" s="395"/>
      <c r="O52" s="401"/>
      <c r="P52" s="401"/>
      <c r="Q52" s="401"/>
      <c r="R52" s="395" t="s">
        <v>471</v>
      </c>
    </row>
    <row r="53" spans="1:34" s="422" customFormat="1" ht="59" customHeight="1" outlineLevel="1">
      <c r="A53" s="840"/>
      <c r="B53" s="842"/>
      <c r="C53" s="396">
        <v>3.2</v>
      </c>
      <c r="D53" s="138" t="s">
        <v>468</v>
      </c>
      <c r="E53" s="624" t="s">
        <v>472</v>
      </c>
      <c r="F53" s="425"/>
      <c r="G53" s="87" t="s">
        <v>384</v>
      </c>
      <c r="H53" s="479" t="s">
        <v>473</v>
      </c>
      <c r="I53" s="395"/>
      <c r="J53" s="395"/>
      <c r="K53" s="395" t="s">
        <v>386</v>
      </c>
      <c r="L53" s="395"/>
      <c r="M53" s="395"/>
      <c r="N53" s="395"/>
      <c r="O53" s="401"/>
      <c r="P53" s="401" t="s">
        <v>474</v>
      </c>
      <c r="Q53" s="401"/>
      <c r="R53" s="395" t="s">
        <v>387</v>
      </c>
    </row>
    <row r="54" spans="1:34" s="422" customFormat="1" ht="59" customHeight="1" outlineLevel="1">
      <c r="A54" s="840"/>
      <c r="B54" s="842"/>
      <c r="C54" s="396">
        <v>3.3</v>
      </c>
      <c r="D54" s="138" t="s">
        <v>468</v>
      </c>
      <c r="E54" s="624" t="s">
        <v>475</v>
      </c>
      <c r="F54" s="425"/>
      <c r="G54" s="87" t="s">
        <v>384</v>
      </c>
      <c r="H54" s="479" t="s">
        <v>476</v>
      </c>
      <c r="I54" s="395"/>
      <c r="J54" s="395"/>
      <c r="K54" s="395" t="s">
        <v>386</v>
      </c>
      <c r="L54" s="395"/>
      <c r="M54" s="395"/>
      <c r="N54" s="395"/>
      <c r="O54" s="401"/>
      <c r="P54" s="401" t="s">
        <v>477</v>
      </c>
      <c r="Q54" s="401"/>
      <c r="R54" s="395" t="s">
        <v>387</v>
      </c>
    </row>
    <row r="55" spans="1:34" s="422" customFormat="1" ht="59" customHeight="1" outlineLevel="1">
      <c r="A55" s="840"/>
      <c r="B55" s="842"/>
      <c r="C55" s="396">
        <v>3.4</v>
      </c>
      <c r="D55" s="583"/>
      <c r="E55" s="583"/>
      <c r="F55" s="406"/>
      <c r="G55" s="87"/>
      <c r="H55" s="444"/>
      <c r="I55" s="395"/>
      <c r="J55" s="395"/>
      <c r="K55" s="395"/>
      <c r="L55" s="395"/>
      <c r="M55" s="395"/>
      <c r="N55" s="395"/>
      <c r="O55" s="401"/>
      <c r="P55" s="401"/>
      <c r="Q55" s="401"/>
      <c r="R55" s="395"/>
    </row>
    <row r="56" spans="1:34" s="422" customFormat="1" ht="59" customHeight="1" outlineLevel="1">
      <c r="A56" s="840"/>
      <c r="B56" s="842"/>
      <c r="C56" s="396">
        <v>3.5</v>
      </c>
      <c r="D56" s="583"/>
      <c r="E56" s="583"/>
      <c r="F56" s="406"/>
      <c r="G56" s="87"/>
      <c r="H56" s="444"/>
      <c r="I56" s="395"/>
      <c r="J56" s="395"/>
      <c r="K56" s="395"/>
      <c r="L56" s="395"/>
      <c r="M56" s="395"/>
      <c r="N56" s="395"/>
      <c r="O56" s="401"/>
      <c r="P56" s="401"/>
      <c r="Q56" s="401"/>
      <c r="R56" s="395"/>
    </row>
    <row r="57" spans="1:34" s="422" customFormat="1" ht="59" customHeight="1" outlineLevel="1">
      <c r="A57" s="840" t="s">
        <v>478</v>
      </c>
      <c r="B57" s="845" t="s">
        <v>479</v>
      </c>
      <c r="C57" s="396">
        <v>4.0999999999999996</v>
      </c>
      <c r="D57" s="138" t="s">
        <v>468</v>
      </c>
      <c r="E57" s="624" t="s">
        <v>480</v>
      </c>
      <c r="F57" s="425"/>
      <c r="G57" s="87" t="s">
        <v>384</v>
      </c>
      <c r="H57" s="479" t="s">
        <v>481</v>
      </c>
      <c r="I57" s="395"/>
      <c r="J57" s="395" t="s">
        <v>399</v>
      </c>
      <c r="K57" s="395" t="s">
        <v>386</v>
      </c>
      <c r="L57" s="395"/>
      <c r="M57" s="395"/>
      <c r="N57" s="395"/>
      <c r="O57" s="401"/>
      <c r="P57" s="401"/>
      <c r="Q57" s="401"/>
      <c r="R57" s="395"/>
    </row>
    <row r="58" spans="1:34" s="422" customFormat="1" ht="59" customHeight="1" outlineLevel="1">
      <c r="A58" s="840"/>
      <c r="B58" s="845"/>
      <c r="C58" s="396">
        <v>4.2</v>
      </c>
      <c r="D58" s="138" t="s">
        <v>468</v>
      </c>
      <c r="E58" s="624" t="s">
        <v>482</v>
      </c>
      <c r="F58" s="425"/>
      <c r="G58" s="87" t="s">
        <v>384</v>
      </c>
      <c r="H58" s="479" t="s">
        <v>483</v>
      </c>
      <c r="I58" s="395"/>
      <c r="J58" s="395" t="s">
        <v>399</v>
      </c>
      <c r="K58" s="395" t="s">
        <v>386</v>
      </c>
      <c r="L58" s="395"/>
      <c r="M58" s="395"/>
      <c r="N58" s="395"/>
      <c r="O58" s="401"/>
      <c r="P58" s="401"/>
      <c r="Q58" s="401"/>
      <c r="R58" s="395"/>
    </row>
    <row r="59" spans="1:34" s="422" customFormat="1" ht="59" customHeight="1" outlineLevel="1">
      <c r="A59" s="840"/>
      <c r="B59" s="845"/>
      <c r="C59" s="396">
        <v>4.3</v>
      </c>
      <c r="D59" s="138" t="s">
        <v>468</v>
      </c>
      <c r="E59" s="624" t="s">
        <v>484</v>
      </c>
      <c r="F59" s="425"/>
      <c r="G59" s="87" t="s">
        <v>384</v>
      </c>
      <c r="H59" s="479" t="s">
        <v>485</v>
      </c>
      <c r="I59" s="395"/>
      <c r="J59" s="395"/>
      <c r="K59" s="395" t="s">
        <v>386</v>
      </c>
      <c r="L59" s="395"/>
      <c r="M59" s="395"/>
      <c r="N59" s="395"/>
      <c r="O59" s="401"/>
      <c r="P59" s="401"/>
      <c r="Q59" s="401"/>
      <c r="R59" s="395"/>
    </row>
    <row r="60" spans="1:34" s="422" customFormat="1" ht="59" customHeight="1" outlineLevel="1">
      <c r="A60" s="840"/>
      <c r="B60" s="845"/>
      <c r="C60" s="396">
        <v>4.4000000000000004</v>
      </c>
      <c r="D60" s="583"/>
      <c r="E60" s="583"/>
      <c r="F60" s="406"/>
      <c r="G60" s="87"/>
      <c r="H60" s="444"/>
      <c r="I60" s="395"/>
      <c r="J60" s="395"/>
      <c r="K60" s="395"/>
      <c r="L60" s="395"/>
      <c r="M60" s="395"/>
      <c r="N60" s="395"/>
      <c r="O60" s="401"/>
      <c r="P60" s="401"/>
      <c r="Q60" s="401"/>
      <c r="R60" s="395"/>
    </row>
    <row r="61" spans="1:34" s="422" customFormat="1" ht="59" customHeight="1" outlineLevel="1">
      <c r="A61" s="840"/>
      <c r="B61" s="845"/>
      <c r="C61" s="396">
        <v>4.5</v>
      </c>
      <c r="D61" s="583"/>
      <c r="E61" s="583"/>
      <c r="F61" s="406"/>
      <c r="G61" s="87"/>
      <c r="H61" s="446"/>
      <c r="I61" s="395"/>
      <c r="J61" s="395"/>
      <c r="K61" s="395"/>
      <c r="L61" s="395"/>
      <c r="M61" s="395"/>
      <c r="N61" s="395"/>
      <c r="O61" s="401"/>
      <c r="P61" s="401"/>
      <c r="Q61" s="401"/>
      <c r="R61" s="395"/>
    </row>
    <row r="62" spans="1:34" s="422" customFormat="1" ht="57" customHeight="1" outlineLevel="1">
      <c r="A62" s="840" t="s">
        <v>486</v>
      </c>
      <c r="B62" s="842" t="s">
        <v>487</v>
      </c>
      <c r="C62" s="395">
        <v>5.0999999999999996</v>
      </c>
      <c r="D62" s="138" t="s">
        <v>468</v>
      </c>
      <c r="E62" s="624" t="s">
        <v>488</v>
      </c>
      <c r="F62" s="425"/>
      <c r="G62" s="87" t="s">
        <v>384</v>
      </c>
      <c r="H62" s="440" t="s">
        <v>408</v>
      </c>
      <c r="I62" s="395"/>
      <c r="J62" s="395"/>
      <c r="K62" s="395" t="s">
        <v>386</v>
      </c>
      <c r="L62" s="395"/>
      <c r="M62" s="395"/>
      <c r="N62" s="395"/>
      <c r="O62" s="401"/>
      <c r="P62" s="401" t="s">
        <v>477</v>
      </c>
      <c r="Q62" s="401"/>
      <c r="R62" s="395"/>
      <c r="AG62" s="396"/>
      <c r="AH62" s="395"/>
    </row>
    <row r="63" spans="1:34" s="422" customFormat="1" ht="57" customHeight="1" outlineLevel="1">
      <c r="A63" s="840"/>
      <c r="B63" s="842"/>
      <c r="C63" s="395">
        <v>5.2</v>
      </c>
      <c r="D63" s="138" t="s">
        <v>397</v>
      </c>
      <c r="E63" s="624"/>
      <c r="F63" s="425"/>
      <c r="G63" s="87" t="s">
        <v>384</v>
      </c>
      <c r="H63" s="438" t="s">
        <v>398</v>
      </c>
      <c r="I63" s="395"/>
      <c r="J63" s="395" t="s">
        <v>399</v>
      </c>
      <c r="K63" s="395" t="s">
        <v>386</v>
      </c>
      <c r="L63" s="395"/>
      <c r="M63" s="396"/>
      <c r="N63" s="396"/>
      <c r="O63" s="399"/>
      <c r="P63" s="399" t="s">
        <v>400</v>
      </c>
      <c r="Q63" s="401"/>
      <c r="R63" s="395"/>
      <c r="AG63" s="396"/>
      <c r="AH63" s="395"/>
    </row>
    <row r="64" spans="1:34" s="422" customFormat="1" ht="57" customHeight="1" outlineLevel="1">
      <c r="A64" s="840"/>
      <c r="B64" s="842"/>
      <c r="C64" s="395">
        <v>5.3</v>
      </c>
      <c r="D64" s="138" t="s">
        <v>489</v>
      </c>
      <c r="E64" s="624" t="s">
        <v>490</v>
      </c>
      <c r="F64" s="425"/>
      <c r="G64" s="87" t="s">
        <v>384</v>
      </c>
      <c r="H64" s="440" t="s">
        <v>491</v>
      </c>
      <c r="I64" s="395"/>
      <c r="J64" s="395"/>
      <c r="K64" s="395" t="s">
        <v>386</v>
      </c>
      <c r="L64" s="395"/>
      <c r="M64" s="395"/>
      <c r="N64" s="395"/>
      <c r="O64" s="401"/>
      <c r="P64" s="401"/>
      <c r="Q64" s="401"/>
      <c r="R64" s="395"/>
      <c r="AG64" s="396"/>
      <c r="AH64" s="395"/>
    </row>
    <row r="65" spans="1:32" s="422" customFormat="1" ht="57" customHeight="1" outlineLevel="1">
      <c r="A65" s="840"/>
      <c r="B65" s="842"/>
      <c r="C65" s="395">
        <v>5.4</v>
      </c>
      <c r="D65" s="130"/>
      <c r="E65" s="130"/>
      <c r="F65" s="406"/>
      <c r="G65" s="87"/>
      <c r="H65" s="444"/>
      <c r="I65" s="395"/>
      <c r="J65" s="395"/>
      <c r="K65" s="395"/>
      <c r="L65" s="395"/>
      <c r="M65" s="395"/>
      <c r="N65" s="395"/>
      <c r="O65" s="401"/>
      <c r="P65" s="401"/>
      <c r="Q65" s="401"/>
      <c r="R65" s="395"/>
      <c r="V65" s="395"/>
      <c r="W65" s="395"/>
      <c r="X65" s="400"/>
      <c r="Y65" s="400"/>
      <c r="Z65" s="177"/>
      <c r="AA65" s="395"/>
      <c r="AB65" s="395"/>
      <c r="AC65" s="395"/>
      <c r="AD65" s="395"/>
      <c r="AE65" s="396"/>
      <c r="AF65" s="396"/>
    </row>
    <row r="66" spans="1:32" s="422" customFormat="1" ht="57" customHeight="1" outlineLevel="1">
      <c r="A66" s="840"/>
      <c r="B66" s="842"/>
      <c r="C66" s="395">
        <v>5.5</v>
      </c>
      <c r="D66" s="107"/>
      <c r="E66" s="107"/>
      <c r="F66" s="406"/>
      <c r="G66" s="87"/>
      <c r="H66" s="446"/>
      <c r="I66" s="395"/>
      <c r="J66" s="395"/>
      <c r="K66" s="395"/>
      <c r="L66" s="395"/>
      <c r="M66" s="395"/>
      <c r="N66" s="395"/>
      <c r="O66" s="401"/>
      <c r="P66" s="401"/>
      <c r="Q66" s="401"/>
      <c r="R66" s="395"/>
      <c r="V66" s="395"/>
      <c r="W66" s="395"/>
      <c r="X66" s="400"/>
      <c r="Y66" s="400"/>
      <c r="Z66" s="177"/>
      <c r="AA66" s="395"/>
      <c r="AB66" s="395"/>
      <c r="AC66" s="395"/>
      <c r="AD66" s="395"/>
      <c r="AE66" s="396"/>
      <c r="AF66" s="396"/>
    </row>
    <row r="67" spans="1:32" s="422" customFormat="1" ht="57" customHeight="1" outlineLevel="1">
      <c r="A67" s="840" t="s">
        <v>492</v>
      </c>
      <c r="B67" s="844" t="s">
        <v>493</v>
      </c>
      <c r="C67" s="396">
        <v>6.1</v>
      </c>
      <c r="D67" s="138" t="s">
        <v>489</v>
      </c>
      <c r="E67" s="624" t="s">
        <v>494</v>
      </c>
      <c r="F67" s="425"/>
      <c r="G67" s="87" t="s">
        <v>384</v>
      </c>
      <c r="H67" s="440" t="s">
        <v>495</v>
      </c>
      <c r="I67" s="395"/>
      <c r="J67" s="395"/>
      <c r="K67" s="395" t="s">
        <v>386</v>
      </c>
      <c r="L67" s="395"/>
      <c r="M67" s="395"/>
      <c r="N67" s="395"/>
      <c r="O67" s="401"/>
      <c r="P67" s="401"/>
      <c r="Q67" s="401"/>
      <c r="R67" s="395"/>
      <c r="V67" s="395"/>
      <c r="W67" s="395"/>
      <c r="X67" s="400"/>
      <c r="Y67" s="400"/>
      <c r="Z67" s="172"/>
      <c r="AA67" s="395"/>
      <c r="AB67" s="395"/>
      <c r="AC67" s="395"/>
      <c r="AD67" s="395"/>
      <c r="AE67" s="396"/>
      <c r="AF67" s="395"/>
    </row>
    <row r="68" spans="1:32" s="422" customFormat="1" ht="57" customHeight="1" outlineLevel="1">
      <c r="A68" s="840"/>
      <c r="B68" s="844"/>
      <c r="C68" s="396">
        <v>6.2</v>
      </c>
      <c r="D68" s="138" t="s">
        <v>489</v>
      </c>
      <c r="E68" s="624" t="s">
        <v>496</v>
      </c>
      <c r="F68" s="425"/>
      <c r="G68" s="87" t="s">
        <v>384</v>
      </c>
      <c r="H68" s="479" t="s">
        <v>497</v>
      </c>
      <c r="I68" s="395"/>
      <c r="J68" s="395"/>
      <c r="K68" s="395" t="s">
        <v>386</v>
      </c>
      <c r="L68" s="395"/>
      <c r="M68" s="395"/>
      <c r="N68" s="395"/>
      <c r="O68" s="401"/>
      <c r="P68" s="401"/>
      <c r="Q68" s="401"/>
      <c r="R68" s="395"/>
      <c r="V68" s="395"/>
      <c r="W68" s="395"/>
      <c r="X68" s="400"/>
      <c r="Y68" s="400"/>
      <c r="Z68" s="177"/>
      <c r="AA68" s="395"/>
      <c r="AB68" s="395"/>
      <c r="AC68" s="395"/>
      <c r="AD68" s="395"/>
      <c r="AE68" s="396"/>
      <c r="AF68" s="395"/>
    </row>
    <row r="69" spans="1:32" s="422" customFormat="1" ht="57" customHeight="1" outlineLevel="1">
      <c r="A69" s="840"/>
      <c r="B69" s="844"/>
      <c r="C69" s="396">
        <v>6.3</v>
      </c>
      <c r="D69" s="138" t="s">
        <v>489</v>
      </c>
      <c r="E69" s="624" t="s">
        <v>498</v>
      </c>
      <c r="F69" s="425"/>
      <c r="G69" s="87" t="s">
        <v>384</v>
      </c>
      <c r="H69" s="440" t="s">
        <v>408</v>
      </c>
      <c r="I69" s="395"/>
      <c r="J69" s="395"/>
      <c r="K69" s="395" t="s">
        <v>386</v>
      </c>
      <c r="L69" s="395"/>
      <c r="M69" s="395"/>
      <c r="N69" s="395"/>
      <c r="O69" s="401"/>
      <c r="P69" s="401" t="s">
        <v>499</v>
      </c>
      <c r="Q69" s="401"/>
      <c r="R69" s="395"/>
      <c r="V69" s="395"/>
      <c r="W69" s="395"/>
      <c r="X69" s="400"/>
      <c r="Y69" s="400"/>
      <c r="Z69" s="177"/>
      <c r="AA69" s="395"/>
      <c r="AB69" s="395"/>
      <c r="AC69" s="395"/>
      <c r="AD69" s="395"/>
      <c r="AE69" s="396"/>
      <c r="AF69" s="395"/>
    </row>
    <row r="70" spans="1:32" s="422" customFormat="1" ht="57" customHeight="1" outlineLevel="1">
      <c r="A70" s="840"/>
      <c r="B70" s="844"/>
      <c r="C70" s="396">
        <v>6.4</v>
      </c>
      <c r="D70" s="583"/>
      <c r="E70" s="583"/>
      <c r="F70" s="406"/>
      <c r="G70" s="87"/>
      <c r="H70" s="443"/>
      <c r="I70" s="395"/>
      <c r="J70" s="395"/>
      <c r="K70" s="395"/>
      <c r="L70" s="395"/>
      <c r="M70" s="395"/>
      <c r="N70" s="395"/>
      <c r="O70" s="401"/>
      <c r="P70" s="401"/>
      <c r="Q70" s="401"/>
      <c r="R70" s="395"/>
      <c r="V70" s="395"/>
      <c r="W70" s="395"/>
      <c r="X70" s="400"/>
      <c r="Y70" s="400"/>
      <c r="Z70" s="177"/>
      <c r="AA70" s="395"/>
      <c r="AB70" s="395"/>
      <c r="AC70" s="395"/>
      <c r="AD70" s="395"/>
      <c r="AE70" s="396"/>
      <c r="AF70" s="395"/>
    </row>
    <row r="71" spans="1:32" s="422" customFormat="1" ht="57" customHeight="1" outlineLevel="1">
      <c r="A71" s="840"/>
      <c r="B71" s="844"/>
      <c r="C71" s="396">
        <v>6.5</v>
      </c>
      <c r="D71" s="583"/>
      <c r="E71" s="583"/>
      <c r="F71" s="406"/>
      <c r="G71" s="87"/>
      <c r="H71" s="444"/>
      <c r="I71" s="395"/>
      <c r="J71" s="395"/>
      <c r="K71" s="395"/>
      <c r="L71" s="395"/>
      <c r="M71" s="395"/>
      <c r="N71" s="395"/>
      <c r="O71" s="401"/>
      <c r="P71" s="401"/>
      <c r="Q71" s="401"/>
      <c r="R71" s="395"/>
      <c r="V71" s="395"/>
      <c r="W71" s="395"/>
      <c r="X71" s="400"/>
      <c r="Y71" s="400"/>
      <c r="Z71" s="177"/>
      <c r="AA71" s="395"/>
      <c r="AB71" s="395"/>
      <c r="AC71" s="395"/>
      <c r="AD71" s="395"/>
      <c r="AE71" s="396"/>
      <c r="AF71" s="395"/>
    </row>
    <row r="72" spans="1:32" s="422" customFormat="1" ht="57" customHeight="1" outlineLevel="1">
      <c r="A72" s="840" t="s">
        <v>500</v>
      </c>
      <c r="B72" s="842" t="s">
        <v>501</v>
      </c>
      <c r="C72" s="396">
        <v>7.1</v>
      </c>
      <c r="D72" s="138" t="s">
        <v>397</v>
      </c>
      <c r="E72" s="624"/>
      <c r="F72" s="425"/>
      <c r="G72" s="87" t="s">
        <v>384</v>
      </c>
      <c r="H72" s="438" t="s">
        <v>398</v>
      </c>
      <c r="I72" s="395"/>
      <c r="J72" s="395" t="s">
        <v>399</v>
      </c>
      <c r="K72" s="395" t="s">
        <v>386</v>
      </c>
      <c r="L72" s="395"/>
      <c r="M72" s="396"/>
      <c r="N72" s="396"/>
      <c r="O72" s="399"/>
      <c r="P72" s="399" t="s">
        <v>400</v>
      </c>
      <c r="Q72" s="401"/>
      <c r="R72" s="395"/>
      <c r="V72" s="395"/>
      <c r="W72" s="395"/>
      <c r="X72" s="400"/>
      <c r="Y72" s="400"/>
      <c r="Z72" s="172"/>
      <c r="AA72" s="395"/>
      <c r="AB72" s="395"/>
      <c r="AC72" s="395"/>
      <c r="AD72" s="395"/>
      <c r="AE72" s="396"/>
      <c r="AF72" s="395"/>
    </row>
    <row r="73" spans="1:32" s="422" customFormat="1" ht="57" customHeight="1" outlineLevel="1">
      <c r="A73" s="840"/>
      <c r="B73" s="842"/>
      <c r="C73" s="396">
        <v>7.2</v>
      </c>
      <c r="D73" s="138" t="s">
        <v>502</v>
      </c>
      <c r="E73" s="624" t="s">
        <v>503</v>
      </c>
      <c r="F73" s="425"/>
      <c r="G73" s="87" t="s">
        <v>384</v>
      </c>
      <c r="H73" s="440" t="s">
        <v>504</v>
      </c>
      <c r="I73" s="395"/>
      <c r="J73" s="395"/>
      <c r="K73" s="395" t="s">
        <v>386</v>
      </c>
      <c r="L73" s="395"/>
      <c r="M73" s="395"/>
      <c r="N73" s="395"/>
      <c r="O73" s="401"/>
      <c r="P73" s="401"/>
      <c r="Q73" s="401"/>
      <c r="R73" s="395"/>
      <c r="V73" s="395"/>
      <c r="W73" s="395"/>
      <c r="X73" s="400"/>
      <c r="Y73" s="400"/>
      <c r="Z73" s="172"/>
      <c r="AA73" s="395"/>
      <c r="AB73" s="395"/>
      <c r="AC73" s="395"/>
      <c r="AD73" s="395"/>
      <c r="AE73" s="396"/>
      <c r="AF73" s="395"/>
    </row>
    <row r="74" spans="1:32" s="422" customFormat="1" ht="57" customHeight="1" outlineLevel="1">
      <c r="A74" s="840"/>
      <c r="B74" s="842"/>
      <c r="C74" s="396">
        <v>7.3</v>
      </c>
      <c r="D74" s="138" t="s">
        <v>502</v>
      </c>
      <c r="E74" s="624" t="s">
        <v>505</v>
      </c>
      <c r="F74" s="425"/>
      <c r="G74" s="87" t="s">
        <v>384</v>
      </c>
      <c r="H74" s="440" t="s">
        <v>506</v>
      </c>
      <c r="I74" s="395"/>
      <c r="J74" s="395"/>
      <c r="K74" s="395" t="s">
        <v>386</v>
      </c>
      <c r="L74" s="395"/>
      <c r="M74" s="395"/>
      <c r="N74" s="395"/>
      <c r="O74" s="401"/>
      <c r="P74" s="401"/>
      <c r="Q74" s="401"/>
      <c r="R74" s="395"/>
      <c r="V74" s="395"/>
      <c r="W74" s="395"/>
      <c r="X74" s="400"/>
      <c r="Y74" s="400"/>
      <c r="Z74" s="172"/>
      <c r="AA74" s="395"/>
      <c r="AB74" s="395"/>
      <c r="AC74" s="395"/>
      <c r="AD74" s="395"/>
      <c r="AE74" s="396"/>
      <c r="AF74" s="395"/>
    </row>
    <row r="75" spans="1:32" s="422" customFormat="1" ht="57" customHeight="1" outlineLevel="1">
      <c r="A75" s="840"/>
      <c r="B75" s="842"/>
      <c r="C75" s="396">
        <v>7.4</v>
      </c>
      <c r="D75" s="583"/>
      <c r="E75" s="583"/>
      <c r="F75" s="406"/>
      <c r="G75" s="87"/>
      <c r="H75" s="439"/>
      <c r="I75" s="395"/>
      <c r="J75" s="395"/>
      <c r="K75" s="395"/>
      <c r="L75" s="395"/>
      <c r="M75" s="395"/>
      <c r="N75" s="395"/>
      <c r="O75" s="401"/>
      <c r="P75" s="401"/>
      <c r="Q75" s="401"/>
      <c r="R75" s="395"/>
      <c r="V75" s="395"/>
      <c r="W75" s="395"/>
      <c r="X75" s="400"/>
      <c r="Y75" s="400"/>
      <c r="Z75" s="177"/>
      <c r="AA75" s="395"/>
      <c r="AB75" s="395"/>
      <c r="AC75" s="395"/>
      <c r="AD75" s="395"/>
      <c r="AE75" s="396"/>
      <c r="AF75" s="395"/>
    </row>
    <row r="76" spans="1:32" s="422" customFormat="1" ht="57" customHeight="1" outlineLevel="1">
      <c r="A76" s="840"/>
      <c r="B76" s="842"/>
      <c r="C76" s="396">
        <v>7.5</v>
      </c>
      <c r="D76" s="583"/>
      <c r="E76" s="583"/>
      <c r="F76" s="406"/>
      <c r="G76" s="87"/>
      <c r="H76" s="447"/>
      <c r="I76" s="395"/>
      <c r="J76" s="395"/>
      <c r="K76" s="395"/>
      <c r="L76" s="395"/>
      <c r="M76" s="395"/>
      <c r="N76" s="395"/>
      <c r="O76" s="401"/>
      <c r="P76" s="401"/>
      <c r="Q76" s="401"/>
      <c r="R76" s="395"/>
      <c r="V76" s="395"/>
      <c r="W76" s="395"/>
      <c r="X76" s="400"/>
      <c r="Y76" s="400"/>
      <c r="Z76" s="177"/>
      <c r="AA76" s="395"/>
      <c r="AB76" s="395"/>
      <c r="AC76" s="395"/>
      <c r="AD76" s="395"/>
      <c r="AE76" s="396"/>
      <c r="AF76" s="395"/>
    </row>
    <row r="77" spans="1:32" s="422" customFormat="1" ht="24" customHeight="1">
      <c r="A77" s="420" t="s">
        <v>85</v>
      </c>
      <c r="B77" s="397"/>
      <c r="C77" s="397"/>
      <c r="D77" s="402"/>
      <c r="E77" s="402"/>
      <c r="F77" s="454"/>
      <c r="G77" s="87"/>
      <c r="H77" s="445"/>
      <c r="I77" s="397"/>
      <c r="J77" s="397"/>
      <c r="K77" s="395"/>
      <c r="L77" s="397"/>
      <c r="M77" s="397"/>
      <c r="N77" s="397"/>
      <c r="O77" s="402"/>
      <c r="P77" s="402"/>
      <c r="Q77" s="402"/>
      <c r="R77" s="397"/>
      <c r="V77" s="428"/>
      <c r="W77" s="428"/>
      <c r="X77" s="429"/>
      <c r="Y77" s="429"/>
      <c r="Z77" s="430"/>
      <c r="AA77" s="428"/>
      <c r="AB77" s="428"/>
      <c r="AC77" s="428"/>
      <c r="AD77" s="428"/>
      <c r="AE77" s="428"/>
      <c r="AF77" s="428"/>
    </row>
    <row r="78" spans="1:32" s="422" customFormat="1" ht="61" customHeight="1" outlineLevel="1">
      <c r="A78" s="840" t="s">
        <v>507</v>
      </c>
      <c r="B78" s="842" t="s">
        <v>508</v>
      </c>
      <c r="C78" s="396">
        <v>1.1000000000000001</v>
      </c>
      <c r="D78" s="138" t="s">
        <v>502</v>
      </c>
      <c r="E78" s="624" t="s">
        <v>509</v>
      </c>
      <c r="F78" s="425"/>
      <c r="G78" s="87" t="s">
        <v>384</v>
      </c>
      <c r="H78" s="440" t="s">
        <v>510</v>
      </c>
      <c r="I78" s="395"/>
      <c r="J78" s="395" t="s">
        <v>399</v>
      </c>
      <c r="K78" s="395" t="s">
        <v>386</v>
      </c>
      <c r="L78" s="395"/>
      <c r="M78" s="395"/>
      <c r="N78" s="395"/>
      <c r="O78" s="401"/>
      <c r="P78" s="401"/>
      <c r="Q78" s="401"/>
      <c r="R78" s="395"/>
    </row>
    <row r="79" spans="1:32" s="422" customFormat="1" ht="61" customHeight="1" outlineLevel="1">
      <c r="A79" s="840"/>
      <c r="B79" s="842"/>
      <c r="C79" s="396">
        <v>1.2</v>
      </c>
      <c r="D79" s="138" t="s">
        <v>502</v>
      </c>
      <c r="E79" s="624" t="s">
        <v>511</v>
      </c>
      <c r="F79" s="425"/>
      <c r="G79" s="87" t="s">
        <v>384</v>
      </c>
      <c r="H79" s="440" t="s">
        <v>512</v>
      </c>
      <c r="I79" s="395"/>
      <c r="J79" s="395" t="s">
        <v>399</v>
      </c>
      <c r="K79" s="395" t="s">
        <v>386</v>
      </c>
      <c r="L79" s="395"/>
      <c r="M79" s="395"/>
      <c r="N79" s="395"/>
      <c r="O79" s="401"/>
      <c r="P79" s="401"/>
      <c r="Q79" s="401"/>
      <c r="R79" s="395"/>
    </row>
    <row r="80" spans="1:32" s="422" customFormat="1" ht="61" customHeight="1" outlineLevel="1">
      <c r="A80" s="840"/>
      <c r="B80" s="842"/>
      <c r="C80" s="396">
        <v>1.3</v>
      </c>
      <c r="D80" s="138" t="s">
        <v>502</v>
      </c>
      <c r="E80" s="624" t="s">
        <v>513</v>
      </c>
      <c r="F80" s="425"/>
      <c r="G80" s="87" t="s">
        <v>384</v>
      </c>
      <c r="H80" s="440" t="s">
        <v>514</v>
      </c>
      <c r="I80" s="395"/>
      <c r="J80" s="395"/>
      <c r="K80" s="395" t="s">
        <v>386</v>
      </c>
      <c r="L80" s="395"/>
      <c r="M80" s="395"/>
      <c r="N80" s="395"/>
      <c r="O80" s="401"/>
      <c r="P80" s="401"/>
      <c r="Q80" s="401"/>
      <c r="R80" s="395"/>
    </row>
    <row r="81" spans="1:32" s="422" customFormat="1" ht="60" customHeight="1" outlineLevel="1">
      <c r="A81" s="840"/>
      <c r="B81" s="842"/>
      <c r="C81" s="395">
        <v>1.4</v>
      </c>
      <c r="G81" s="87"/>
      <c r="K81" s="395"/>
      <c r="Q81" s="401"/>
      <c r="R81" s="395"/>
    </row>
    <row r="82" spans="1:32" s="422" customFormat="1" ht="63" customHeight="1" outlineLevel="1">
      <c r="A82" s="840"/>
      <c r="B82" s="842"/>
      <c r="C82" s="395">
        <v>1.5</v>
      </c>
      <c r="D82" s="583"/>
      <c r="E82" s="583"/>
      <c r="F82" s="406"/>
      <c r="G82" s="87"/>
      <c r="H82" s="441"/>
      <c r="I82" s="395"/>
      <c r="J82" s="395"/>
      <c r="K82" s="395"/>
      <c r="L82" s="395"/>
      <c r="M82" s="395"/>
      <c r="N82" s="395"/>
      <c r="O82" s="401"/>
      <c r="P82" s="401"/>
      <c r="Q82" s="401"/>
      <c r="R82" s="395"/>
      <c r="V82" s="395"/>
      <c r="W82" s="396"/>
      <c r="X82" s="400"/>
      <c r="Y82" s="400"/>
      <c r="Z82" s="177"/>
      <c r="AA82" s="395"/>
      <c r="AB82" s="395"/>
      <c r="AC82" s="395"/>
      <c r="AD82" s="395"/>
      <c r="AE82" s="396"/>
      <c r="AF82" s="396"/>
    </row>
    <row r="83" spans="1:32" s="422" customFormat="1" ht="58.5" customHeight="1" outlineLevel="1">
      <c r="A83" s="840" t="s">
        <v>515</v>
      </c>
      <c r="B83" s="842"/>
      <c r="C83" s="395">
        <v>2.1</v>
      </c>
      <c r="D83" s="138" t="s">
        <v>502</v>
      </c>
      <c r="E83" s="624" t="s">
        <v>516</v>
      </c>
      <c r="F83" s="406"/>
      <c r="G83" s="87" t="s">
        <v>384</v>
      </c>
      <c r="H83" s="441" t="s">
        <v>408</v>
      </c>
      <c r="I83" s="395"/>
      <c r="J83" s="395"/>
      <c r="K83" s="395" t="s">
        <v>386</v>
      </c>
      <c r="L83" s="395"/>
      <c r="M83" s="395"/>
      <c r="N83" s="395"/>
      <c r="O83" s="401"/>
      <c r="P83" s="401" t="s">
        <v>517</v>
      </c>
      <c r="Q83" s="401"/>
      <c r="R83" s="395"/>
    </row>
    <row r="84" spans="1:32" s="422" customFormat="1" ht="58.5" customHeight="1" outlineLevel="1">
      <c r="A84" s="840"/>
      <c r="B84" s="842"/>
      <c r="C84" s="395">
        <v>2.2000000000000002</v>
      </c>
      <c r="D84" s="138" t="s">
        <v>397</v>
      </c>
      <c r="E84" s="624"/>
      <c r="F84" s="425"/>
      <c r="G84" s="87" t="s">
        <v>384</v>
      </c>
      <c r="H84" s="438" t="s">
        <v>398</v>
      </c>
      <c r="I84" s="395"/>
      <c r="J84" s="395" t="s">
        <v>399</v>
      </c>
      <c r="K84" s="395" t="s">
        <v>386</v>
      </c>
      <c r="L84" s="395"/>
      <c r="M84" s="396"/>
      <c r="N84" s="396"/>
      <c r="O84" s="399"/>
      <c r="P84" s="399" t="s">
        <v>400</v>
      </c>
      <c r="Q84" s="401"/>
      <c r="R84" s="395"/>
    </row>
    <row r="85" spans="1:32" s="422" customFormat="1" ht="58.5" customHeight="1" outlineLevel="1">
      <c r="A85" s="840"/>
      <c r="B85" s="842"/>
      <c r="C85" s="395">
        <v>2.2999999999999998</v>
      </c>
      <c r="D85" s="138" t="s">
        <v>518</v>
      </c>
      <c r="E85" s="624" t="s">
        <v>519</v>
      </c>
      <c r="F85" s="425"/>
      <c r="G85" s="87" t="s">
        <v>384</v>
      </c>
      <c r="H85" s="440" t="s">
        <v>520</v>
      </c>
      <c r="I85" s="395"/>
      <c r="J85" s="395" t="s">
        <v>399</v>
      </c>
      <c r="K85" s="395" t="s">
        <v>386</v>
      </c>
      <c r="L85" s="395"/>
      <c r="M85" s="395"/>
      <c r="N85" s="395"/>
      <c r="O85" s="401"/>
      <c r="P85" s="401"/>
      <c r="Q85" s="401"/>
      <c r="R85" s="395"/>
    </row>
    <row r="86" spans="1:32" s="422" customFormat="1" ht="58.5" customHeight="1" outlineLevel="1">
      <c r="A86" s="840"/>
      <c r="B86" s="842"/>
      <c r="C86" s="396">
        <v>2.4</v>
      </c>
      <c r="D86" s="583"/>
      <c r="E86" s="583"/>
      <c r="F86" s="406"/>
      <c r="G86" s="87"/>
      <c r="H86" s="441"/>
      <c r="I86" s="395"/>
      <c r="J86" s="395"/>
      <c r="K86" s="395"/>
      <c r="L86" s="395"/>
      <c r="M86" s="395"/>
      <c r="N86" s="395"/>
      <c r="O86" s="401"/>
      <c r="P86" s="401"/>
      <c r="Q86" s="401"/>
      <c r="R86" s="395"/>
    </row>
    <row r="87" spans="1:32" s="422" customFormat="1" ht="51" customHeight="1" outlineLevel="1">
      <c r="A87" s="840"/>
      <c r="B87" s="842"/>
      <c r="C87" s="396">
        <v>2.5</v>
      </c>
      <c r="D87" s="583"/>
      <c r="E87" s="583"/>
      <c r="F87" s="406"/>
      <c r="G87" s="87"/>
      <c r="H87" s="441"/>
      <c r="I87" s="395"/>
      <c r="J87" s="395"/>
      <c r="K87" s="395"/>
      <c r="L87" s="395"/>
      <c r="M87" s="395"/>
      <c r="N87" s="395"/>
      <c r="O87" s="401"/>
      <c r="P87" s="401"/>
      <c r="Q87" s="401"/>
      <c r="R87" s="395"/>
    </row>
    <row r="88" spans="1:32" s="422" customFormat="1" ht="58.5" customHeight="1" outlineLevel="1">
      <c r="A88" s="840" t="s">
        <v>521</v>
      </c>
      <c r="B88" s="842"/>
      <c r="C88" s="396">
        <v>3.1</v>
      </c>
      <c r="D88" s="138" t="s">
        <v>518</v>
      </c>
      <c r="E88" s="624" t="s">
        <v>522</v>
      </c>
      <c r="F88" s="425"/>
      <c r="G88" s="87" t="s">
        <v>384</v>
      </c>
      <c r="H88" s="440" t="s">
        <v>523</v>
      </c>
      <c r="I88" s="395"/>
      <c r="J88" s="395" t="s">
        <v>399</v>
      </c>
      <c r="K88" s="395" t="s">
        <v>386</v>
      </c>
      <c r="L88" s="395"/>
      <c r="M88" s="395"/>
      <c r="N88" s="395"/>
      <c r="O88" s="401"/>
      <c r="P88" s="401"/>
      <c r="Q88" s="401"/>
      <c r="R88" s="395"/>
    </row>
    <row r="89" spans="1:32" s="422" customFormat="1" ht="58.5" customHeight="1" outlineLevel="1">
      <c r="A89" s="840"/>
      <c r="B89" s="842"/>
      <c r="C89" s="396">
        <v>3.2</v>
      </c>
      <c r="D89" s="138" t="s">
        <v>518</v>
      </c>
      <c r="E89" s="624" t="s">
        <v>524</v>
      </c>
      <c r="F89" s="425"/>
      <c r="G89" s="87" t="s">
        <v>384</v>
      </c>
      <c r="H89" s="440" t="s">
        <v>525</v>
      </c>
      <c r="I89" s="395"/>
      <c r="J89" s="395" t="s">
        <v>399</v>
      </c>
      <c r="K89" s="395" t="s">
        <v>386</v>
      </c>
      <c r="L89" s="395"/>
      <c r="M89" s="395"/>
      <c r="N89" s="395"/>
      <c r="O89" s="401"/>
      <c r="P89" s="401"/>
      <c r="Q89" s="401"/>
      <c r="R89" s="395"/>
    </row>
    <row r="90" spans="1:32" s="422" customFormat="1" ht="58.5" customHeight="1" outlineLevel="1">
      <c r="A90" s="840"/>
      <c r="B90" s="842"/>
      <c r="C90" s="396">
        <v>3.3</v>
      </c>
      <c r="D90" s="138" t="s">
        <v>518</v>
      </c>
      <c r="E90" s="624" t="s">
        <v>526</v>
      </c>
      <c r="F90" s="425"/>
      <c r="G90" s="87" t="s">
        <v>384</v>
      </c>
      <c r="H90" s="440" t="s">
        <v>527</v>
      </c>
      <c r="I90" s="395"/>
      <c r="J90" s="395" t="s">
        <v>399</v>
      </c>
      <c r="K90" s="395" t="s">
        <v>386</v>
      </c>
      <c r="L90" s="395"/>
      <c r="M90" s="395"/>
      <c r="N90" s="395"/>
      <c r="O90" s="401"/>
      <c r="P90" s="401"/>
      <c r="Q90" s="401"/>
      <c r="R90" s="395"/>
    </row>
    <row r="91" spans="1:32" s="422" customFormat="1" ht="58.5" customHeight="1" outlineLevel="1">
      <c r="A91" s="840"/>
      <c r="B91" s="842"/>
      <c r="C91" s="396">
        <v>3.4</v>
      </c>
      <c r="D91" s="583"/>
      <c r="E91" s="583"/>
      <c r="F91" s="406"/>
      <c r="G91" s="87"/>
      <c r="H91" s="444"/>
      <c r="I91" s="395"/>
      <c r="J91" s="395"/>
      <c r="K91" s="395"/>
      <c r="L91" s="395"/>
      <c r="M91" s="395"/>
      <c r="N91" s="395"/>
      <c r="O91" s="401"/>
      <c r="P91" s="401"/>
      <c r="Q91" s="401"/>
      <c r="R91" s="395"/>
    </row>
    <row r="92" spans="1:32" s="422" customFormat="1" ht="74" customHeight="1" outlineLevel="1">
      <c r="A92" s="840"/>
      <c r="B92" s="842"/>
      <c r="C92" s="396">
        <v>3.5</v>
      </c>
      <c r="D92" s="583"/>
      <c r="E92" s="583"/>
      <c r="F92" s="406"/>
      <c r="G92" s="87"/>
      <c r="H92" s="444"/>
      <c r="I92" s="395"/>
      <c r="J92" s="395"/>
      <c r="K92" s="395"/>
      <c r="L92" s="395"/>
      <c r="M92" s="395"/>
      <c r="N92" s="395"/>
      <c r="O92" s="401"/>
      <c r="P92" s="401"/>
      <c r="Q92" s="401"/>
      <c r="R92" s="395"/>
    </row>
    <row r="93" spans="1:32" s="422" customFormat="1" ht="49.5" customHeight="1" outlineLevel="1">
      <c r="A93" s="840" t="s">
        <v>528</v>
      </c>
      <c r="B93" s="845" t="s">
        <v>529</v>
      </c>
      <c r="C93" s="396">
        <v>4.0999999999999996</v>
      </c>
      <c r="D93" s="138" t="s">
        <v>518</v>
      </c>
      <c r="E93" s="624" t="s">
        <v>530</v>
      </c>
      <c r="F93" s="425"/>
      <c r="G93" s="87" t="s">
        <v>384</v>
      </c>
      <c r="H93" s="440" t="s">
        <v>408</v>
      </c>
      <c r="I93" s="395"/>
      <c r="J93" s="395"/>
      <c r="K93" s="395" t="s">
        <v>386</v>
      </c>
      <c r="L93" s="395"/>
      <c r="M93" s="395"/>
      <c r="N93" s="395"/>
      <c r="O93" s="401"/>
      <c r="P93" s="401" t="s">
        <v>531</v>
      </c>
      <c r="Q93" s="401"/>
      <c r="R93" s="395"/>
    </row>
    <row r="94" spans="1:32" s="422" customFormat="1" ht="49.5" customHeight="1" outlineLevel="1">
      <c r="A94" s="840"/>
      <c r="B94" s="845"/>
      <c r="C94" s="396">
        <v>4.2</v>
      </c>
      <c r="D94" s="138" t="s">
        <v>397</v>
      </c>
      <c r="E94" s="624"/>
      <c r="F94" s="425"/>
      <c r="G94" s="87" t="s">
        <v>384</v>
      </c>
      <c r="H94" s="438" t="s">
        <v>398</v>
      </c>
      <c r="I94" s="395"/>
      <c r="J94" s="395" t="s">
        <v>399</v>
      </c>
      <c r="K94" s="395" t="s">
        <v>386</v>
      </c>
      <c r="L94" s="395"/>
      <c r="M94" s="396"/>
      <c r="N94" s="396"/>
      <c r="O94" s="399"/>
      <c r="P94" s="399" t="s">
        <v>400</v>
      </c>
      <c r="Q94" s="401"/>
      <c r="R94" s="395"/>
    </row>
    <row r="95" spans="1:32" s="422" customFormat="1" ht="49.5" customHeight="1" outlineLevel="1">
      <c r="A95" s="840"/>
      <c r="B95" s="845"/>
      <c r="C95" s="396">
        <v>4.3</v>
      </c>
      <c r="D95" s="138" t="s">
        <v>532</v>
      </c>
      <c r="E95" s="624" t="s">
        <v>533</v>
      </c>
      <c r="F95" s="425"/>
      <c r="G95" s="87" t="s">
        <v>384</v>
      </c>
      <c r="H95" s="440" t="s">
        <v>534</v>
      </c>
      <c r="I95" s="395"/>
      <c r="J95" s="395"/>
      <c r="K95" s="395" t="s">
        <v>386</v>
      </c>
      <c r="L95" s="395"/>
      <c r="M95" s="395"/>
      <c r="N95" s="395"/>
      <c r="O95" s="401"/>
      <c r="P95" s="401"/>
      <c r="Q95" s="401"/>
      <c r="R95" s="395"/>
    </row>
    <row r="96" spans="1:32" s="422" customFormat="1" ht="49.5" customHeight="1" outlineLevel="1">
      <c r="A96" s="840"/>
      <c r="B96" s="845"/>
      <c r="C96" s="396">
        <v>4.4000000000000004</v>
      </c>
      <c r="D96" s="583"/>
      <c r="E96" s="583"/>
      <c r="F96" s="406"/>
      <c r="G96" s="87"/>
      <c r="H96" s="444"/>
      <c r="I96" s="395"/>
      <c r="J96" s="395"/>
      <c r="K96" s="395"/>
      <c r="L96" s="395"/>
      <c r="M96" s="395"/>
      <c r="N96" s="395"/>
      <c r="O96" s="401"/>
      <c r="P96" s="401"/>
      <c r="Q96" s="401"/>
      <c r="R96" s="395"/>
    </row>
    <row r="97" spans="1:32" s="422" customFormat="1" ht="49.5" customHeight="1" outlineLevel="1">
      <c r="A97" s="840"/>
      <c r="B97" s="845"/>
      <c r="C97" s="396">
        <v>4.5</v>
      </c>
      <c r="D97" s="583"/>
      <c r="E97" s="583"/>
      <c r="F97" s="406"/>
      <c r="G97" s="87"/>
      <c r="H97" s="444"/>
      <c r="I97" s="395"/>
      <c r="J97" s="395"/>
      <c r="K97" s="395"/>
      <c r="L97" s="395"/>
      <c r="M97" s="395"/>
      <c r="N97" s="395"/>
      <c r="O97" s="401"/>
      <c r="P97" s="401"/>
      <c r="Q97" s="401"/>
      <c r="R97" s="395"/>
    </row>
    <row r="98" spans="1:32" s="422" customFormat="1" ht="49.5" customHeight="1" outlineLevel="1">
      <c r="A98" s="840" t="s">
        <v>535</v>
      </c>
      <c r="B98" s="842"/>
      <c r="C98" s="395">
        <v>5.0999999999999996</v>
      </c>
      <c r="D98" s="138" t="s">
        <v>532</v>
      </c>
      <c r="E98" s="624" t="s">
        <v>536</v>
      </c>
      <c r="F98" s="425"/>
      <c r="G98" s="87" t="s">
        <v>384</v>
      </c>
      <c r="H98" s="440" t="s">
        <v>537</v>
      </c>
      <c r="I98" s="395"/>
      <c r="J98" s="395"/>
      <c r="K98" s="395" t="s">
        <v>386</v>
      </c>
      <c r="L98" s="395"/>
      <c r="M98" s="395"/>
      <c r="N98" s="395"/>
      <c r="O98" s="401"/>
      <c r="P98" s="401"/>
      <c r="Q98" s="401"/>
      <c r="R98" s="395"/>
    </row>
    <row r="99" spans="1:32" s="422" customFormat="1" ht="49.5" customHeight="1" outlineLevel="1">
      <c r="A99" s="840"/>
      <c r="B99" s="842"/>
      <c r="C99" s="395">
        <v>5.2</v>
      </c>
      <c r="D99" s="138" t="s">
        <v>532</v>
      </c>
      <c r="E99" s="624" t="s">
        <v>538</v>
      </c>
      <c r="F99" s="425"/>
      <c r="G99" s="87" t="s">
        <v>384</v>
      </c>
      <c r="H99" s="440" t="s">
        <v>539</v>
      </c>
      <c r="I99" s="395"/>
      <c r="J99" s="395" t="s">
        <v>399</v>
      </c>
      <c r="K99" s="395" t="s">
        <v>386</v>
      </c>
      <c r="L99" s="395"/>
      <c r="M99" s="395"/>
      <c r="N99" s="395"/>
      <c r="O99" s="401"/>
      <c r="P99" s="401"/>
      <c r="Q99" s="401"/>
      <c r="R99" s="395"/>
    </row>
    <row r="100" spans="1:32" s="422" customFormat="1" ht="49.5" customHeight="1" outlineLevel="1">
      <c r="A100" s="840"/>
      <c r="B100" s="842"/>
      <c r="C100" s="395">
        <v>5.3</v>
      </c>
      <c r="D100" s="138" t="s">
        <v>532</v>
      </c>
      <c r="E100" s="624" t="s">
        <v>540</v>
      </c>
      <c r="F100" s="425"/>
      <c r="G100" s="87" t="s">
        <v>384</v>
      </c>
      <c r="H100" s="440" t="s">
        <v>541</v>
      </c>
      <c r="I100" s="395"/>
      <c r="J100" s="395"/>
      <c r="K100" s="395" t="s">
        <v>386</v>
      </c>
      <c r="L100" s="395"/>
      <c r="M100" s="395"/>
      <c r="N100" s="395"/>
      <c r="O100" s="401"/>
      <c r="P100" s="401"/>
      <c r="Q100" s="401"/>
      <c r="R100" s="395"/>
    </row>
    <row r="101" spans="1:32" s="422" customFormat="1" ht="49.5" customHeight="1" outlineLevel="1">
      <c r="A101" s="840"/>
      <c r="B101" s="842"/>
      <c r="C101" s="395">
        <v>5.4</v>
      </c>
      <c r="D101" s="583"/>
      <c r="E101" s="583"/>
      <c r="F101" s="406"/>
      <c r="G101" s="87"/>
      <c r="H101" s="444"/>
      <c r="I101" s="395"/>
      <c r="J101" s="395"/>
      <c r="K101" s="395"/>
      <c r="L101" s="395"/>
      <c r="M101" s="395"/>
      <c r="N101" s="395"/>
      <c r="O101" s="401"/>
      <c r="P101" s="401"/>
      <c r="Q101" s="401"/>
      <c r="R101" s="395"/>
    </row>
    <row r="102" spans="1:32" s="422" customFormat="1" ht="49.5" customHeight="1" outlineLevel="1">
      <c r="A102" s="840"/>
      <c r="B102" s="842"/>
      <c r="C102" s="396">
        <v>5.5</v>
      </c>
      <c r="D102" s="583"/>
      <c r="E102" s="583"/>
      <c r="F102" s="406"/>
      <c r="G102" s="87"/>
      <c r="H102" s="444"/>
      <c r="I102" s="395"/>
      <c r="J102" s="395"/>
      <c r="K102" s="395"/>
      <c r="L102" s="395"/>
      <c r="M102" s="395"/>
      <c r="N102" s="395"/>
      <c r="O102" s="401"/>
      <c r="P102" s="401"/>
      <c r="Q102" s="401"/>
      <c r="R102" s="395"/>
    </row>
    <row r="103" spans="1:32" s="422" customFormat="1" ht="29.25" customHeight="1">
      <c r="A103" s="420" t="s">
        <v>87</v>
      </c>
      <c r="B103" s="397"/>
      <c r="C103" s="397"/>
      <c r="D103" s="402"/>
      <c r="E103" s="402"/>
      <c r="F103" s="454"/>
      <c r="G103" s="87"/>
      <c r="H103" s="445"/>
      <c r="I103" s="397"/>
      <c r="J103" s="397"/>
      <c r="K103" s="395"/>
      <c r="L103" s="397"/>
      <c r="M103" s="397"/>
      <c r="N103" s="397"/>
      <c r="O103" s="402"/>
      <c r="P103" s="402"/>
      <c r="Q103" s="402"/>
      <c r="R103" s="397"/>
      <c r="V103" s="428"/>
      <c r="W103" s="428"/>
      <c r="X103" s="429"/>
      <c r="Y103" s="429"/>
      <c r="Z103" s="430"/>
      <c r="AA103" s="428"/>
      <c r="AB103" s="428"/>
      <c r="AC103" s="428"/>
      <c r="AD103" s="428"/>
      <c r="AE103" s="428"/>
      <c r="AF103" s="428"/>
    </row>
    <row r="104" spans="1:32" s="422" customFormat="1" ht="49.5" customHeight="1" outlineLevel="1">
      <c r="A104" s="840" t="s">
        <v>542</v>
      </c>
      <c r="B104" s="844" t="s">
        <v>543</v>
      </c>
      <c r="C104" s="395">
        <v>1.1000000000000001</v>
      </c>
      <c r="D104" s="138" t="s">
        <v>532</v>
      </c>
      <c r="E104" s="624" t="s">
        <v>544</v>
      </c>
      <c r="F104" s="425"/>
      <c r="G104" s="87" t="s">
        <v>384</v>
      </c>
      <c r="H104" s="448" t="s">
        <v>545</v>
      </c>
      <c r="I104" s="395"/>
      <c r="J104" s="395"/>
      <c r="K104" s="395" t="s">
        <v>386</v>
      </c>
      <c r="L104" s="395"/>
      <c r="M104" s="395"/>
      <c r="N104" s="395"/>
      <c r="O104" s="401"/>
      <c r="P104" s="401"/>
      <c r="Q104" s="401"/>
      <c r="R104" s="395"/>
    </row>
    <row r="105" spans="1:32" s="422" customFormat="1" ht="49.5" customHeight="1" outlineLevel="1">
      <c r="A105" s="840"/>
      <c r="B105" s="844"/>
      <c r="C105" s="395">
        <v>1.2</v>
      </c>
      <c r="D105" s="138" t="s">
        <v>532</v>
      </c>
      <c r="E105" s="624" t="s">
        <v>546</v>
      </c>
      <c r="F105" s="425"/>
      <c r="G105" s="87" t="s">
        <v>384</v>
      </c>
      <c r="H105" s="448" t="s">
        <v>545</v>
      </c>
      <c r="I105" s="395"/>
      <c r="J105" s="395"/>
      <c r="K105" s="395" t="s">
        <v>386</v>
      </c>
      <c r="L105" s="395"/>
      <c r="M105" s="395"/>
      <c r="N105" s="395"/>
      <c r="O105" s="401"/>
      <c r="P105" s="401"/>
      <c r="Q105" s="401"/>
      <c r="R105" s="395"/>
    </row>
    <row r="106" spans="1:32" s="422" customFormat="1" ht="49.5" customHeight="1" outlineLevel="1">
      <c r="A106" s="840"/>
      <c r="B106" s="844"/>
      <c r="C106" s="395">
        <v>1.3</v>
      </c>
      <c r="D106" s="138" t="s">
        <v>532</v>
      </c>
      <c r="E106" s="624" t="s">
        <v>547</v>
      </c>
      <c r="F106" s="425"/>
      <c r="G106" s="87" t="s">
        <v>384</v>
      </c>
      <c r="H106" s="448" t="s">
        <v>408</v>
      </c>
      <c r="I106" s="395"/>
      <c r="J106" s="395"/>
      <c r="K106" s="395" t="s">
        <v>386</v>
      </c>
      <c r="L106" s="395"/>
      <c r="M106" s="395"/>
      <c r="N106" s="395"/>
      <c r="O106" s="401"/>
      <c r="P106" s="401" t="s">
        <v>548</v>
      </c>
      <c r="Q106" s="401"/>
      <c r="R106" s="395"/>
    </row>
    <row r="107" spans="1:32" s="422" customFormat="1" ht="49.5" customHeight="1" outlineLevel="1">
      <c r="A107" s="840"/>
      <c r="B107" s="844"/>
      <c r="C107" s="395">
        <v>1.4</v>
      </c>
      <c r="D107" s="583"/>
      <c r="E107" s="583"/>
      <c r="F107" s="406"/>
      <c r="G107" s="87"/>
      <c r="H107" s="444"/>
      <c r="I107" s="395"/>
      <c r="J107" s="395"/>
      <c r="K107" s="395"/>
      <c r="L107" s="395"/>
      <c r="M107" s="395"/>
      <c r="N107" s="395"/>
      <c r="O107" s="401"/>
      <c r="P107" s="401"/>
      <c r="Q107" s="401"/>
      <c r="R107" s="395"/>
    </row>
    <row r="108" spans="1:32" s="422" customFormat="1" ht="49.5" customHeight="1" outlineLevel="1">
      <c r="A108" s="840"/>
      <c r="B108" s="844"/>
      <c r="C108" s="395">
        <v>1.5</v>
      </c>
      <c r="D108" s="583"/>
      <c r="E108" s="583"/>
      <c r="F108" s="427"/>
      <c r="G108" s="87"/>
      <c r="H108" s="444"/>
      <c r="I108" s="395"/>
      <c r="J108" s="395"/>
      <c r="K108" s="395"/>
      <c r="L108" s="395"/>
      <c r="M108" s="395"/>
      <c r="N108" s="395"/>
      <c r="O108" s="401"/>
      <c r="P108" s="401"/>
      <c r="Q108" s="401"/>
      <c r="R108" s="395"/>
    </row>
    <row r="109" spans="1:32" s="422" customFormat="1" ht="56.25" customHeight="1" outlineLevel="1">
      <c r="A109" s="840" t="s">
        <v>549</v>
      </c>
      <c r="B109" s="842"/>
      <c r="C109" s="395">
        <v>2.1</v>
      </c>
      <c r="D109" s="138" t="s">
        <v>397</v>
      </c>
      <c r="E109" s="624"/>
      <c r="F109" s="425"/>
      <c r="G109" s="87" t="s">
        <v>384</v>
      </c>
      <c r="H109" s="438" t="s">
        <v>398</v>
      </c>
      <c r="I109" s="395"/>
      <c r="J109" s="395"/>
      <c r="K109" s="395" t="s">
        <v>386</v>
      </c>
      <c r="L109" s="395"/>
      <c r="M109" s="396"/>
      <c r="N109" s="396"/>
      <c r="O109" s="399"/>
      <c r="P109" s="399" t="s">
        <v>400</v>
      </c>
      <c r="Q109" s="401"/>
      <c r="R109" s="395"/>
    </row>
    <row r="110" spans="1:32" s="422" customFormat="1" ht="56.25" customHeight="1" outlineLevel="1">
      <c r="A110" s="840"/>
      <c r="B110" s="842"/>
      <c r="C110" s="395">
        <v>2.2000000000000002</v>
      </c>
      <c r="D110" s="138" t="s">
        <v>550</v>
      </c>
      <c r="E110" s="624" t="s">
        <v>551</v>
      </c>
      <c r="F110" s="425"/>
      <c r="G110" s="87" t="s">
        <v>384</v>
      </c>
      <c r="H110" s="440" t="s">
        <v>552</v>
      </c>
      <c r="I110" s="395"/>
      <c r="J110" s="395"/>
      <c r="K110" s="395" t="s">
        <v>386</v>
      </c>
      <c r="L110" s="395"/>
      <c r="M110" s="395"/>
      <c r="N110" s="395"/>
      <c r="O110" s="401"/>
      <c r="P110" s="401"/>
      <c r="Q110" s="401"/>
      <c r="R110" s="395"/>
    </row>
    <row r="111" spans="1:32" s="422" customFormat="1" ht="56.25" customHeight="1" outlineLevel="1">
      <c r="A111" s="840"/>
      <c r="B111" s="842"/>
      <c r="C111" s="395">
        <v>2.2999999999999998</v>
      </c>
      <c r="D111" s="138" t="s">
        <v>550</v>
      </c>
      <c r="E111" s="624" t="s">
        <v>553</v>
      </c>
      <c r="F111" s="425"/>
      <c r="G111" s="87" t="s">
        <v>384</v>
      </c>
      <c r="H111" s="440" t="s">
        <v>554</v>
      </c>
      <c r="I111" s="395"/>
      <c r="J111" s="395"/>
      <c r="K111" s="395" t="s">
        <v>386</v>
      </c>
      <c r="L111" s="395"/>
      <c r="M111" s="395"/>
      <c r="N111" s="395"/>
      <c r="O111" s="401"/>
      <c r="P111" s="401"/>
      <c r="Q111" s="401"/>
      <c r="R111" s="395"/>
    </row>
    <row r="112" spans="1:32" s="422" customFormat="1" ht="56.25" customHeight="1" outlineLevel="1">
      <c r="A112" s="840"/>
      <c r="B112" s="842"/>
      <c r="C112" s="395">
        <v>2.4</v>
      </c>
      <c r="D112" s="583"/>
      <c r="E112" s="583"/>
      <c r="F112" s="427"/>
      <c r="G112" s="87"/>
      <c r="H112" s="444"/>
      <c r="I112" s="395"/>
      <c r="J112" s="395"/>
      <c r="K112" s="395"/>
      <c r="L112" s="395"/>
      <c r="M112" s="395"/>
      <c r="N112" s="395"/>
      <c r="O112" s="401"/>
      <c r="P112" s="401"/>
      <c r="Q112" s="401"/>
      <c r="R112" s="395"/>
    </row>
    <row r="113" spans="1:32" s="422" customFormat="1" ht="56.25" customHeight="1" outlineLevel="1">
      <c r="A113" s="840"/>
      <c r="B113" s="842"/>
      <c r="C113" s="395">
        <v>2.5</v>
      </c>
      <c r="D113" s="583"/>
      <c r="E113" s="583"/>
      <c r="F113" s="427"/>
      <c r="G113" s="87"/>
      <c r="H113" s="444"/>
      <c r="I113" s="395"/>
      <c r="J113" s="395"/>
      <c r="K113" s="395"/>
      <c r="L113" s="395"/>
      <c r="M113" s="395"/>
      <c r="N113" s="395"/>
      <c r="O113" s="401"/>
      <c r="P113" s="401"/>
      <c r="Q113" s="401"/>
      <c r="R113" s="395"/>
    </row>
    <row r="114" spans="1:32" s="422" customFormat="1" ht="47" customHeight="1" outlineLevel="1">
      <c r="A114" s="840" t="s">
        <v>555</v>
      </c>
      <c r="B114" s="842"/>
      <c r="C114" s="396">
        <v>3.1</v>
      </c>
      <c r="D114" s="138" t="s">
        <v>550</v>
      </c>
      <c r="E114" s="624" t="s">
        <v>556</v>
      </c>
      <c r="F114" s="425"/>
      <c r="G114" s="87" t="s">
        <v>384</v>
      </c>
      <c r="H114" s="440" t="s">
        <v>557</v>
      </c>
      <c r="I114" s="395"/>
      <c r="J114" s="395"/>
      <c r="K114" s="395" t="s">
        <v>386</v>
      </c>
      <c r="L114" s="395"/>
      <c r="M114" s="395"/>
      <c r="N114" s="395"/>
      <c r="O114" s="401"/>
      <c r="P114" s="401"/>
      <c r="Q114" s="401"/>
      <c r="R114" s="395"/>
      <c r="V114" s="172"/>
      <c r="W114" s="395"/>
      <c r="X114" s="431"/>
      <c r="Y114" s="400"/>
      <c r="Z114" s="177"/>
      <c r="AA114" s="395"/>
      <c r="AB114" s="395"/>
      <c r="AC114" s="424"/>
      <c r="AD114" s="395"/>
      <c r="AE114" s="396"/>
      <c r="AF114" s="396"/>
    </row>
    <row r="115" spans="1:32" s="422" customFormat="1" ht="47" customHeight="1" outlineLevel="1">
      <c r="A115" s="840"/>
      <c r="B115" s="842"/>
      <c r="C115" s="396">
        <v>3.2</v>
      </c>
      <c r="D115" s="138" t="s">
        <v>550</v>
      </c>
      <c r="E115" s="624" t="s">
        <v>558</v>
      </c>
      <c r="F115" s="425"/>
      <c r="G115" s="87" t="s">
        <v>384</v>
      </c>
      <c r="H115" s="440" t="s">
        <v>559</v>
      </c>
      <c r="I115" s="395"/>
      <c r="J115" s="395"/>
      <c r="K115" s="395" t="s">
        <v>386</v>
      </c>
      <c r="L115" s="395"/>
      <c r="M115" s="395"/>
      <c r="N115" s="395"/>
      <c r="O115" s="401"/>
      <c r="P115" s="401"/>
      <c r="Q115" s="401"/>
      <c r="R115" s="395"/>
      <c r="V115" s="172"/>
      <c r="W115" s="395"/>
      <c r="X115" s="431"/>
      <c r="Y115" s="400"/>
      <c r="Z115" s="177"/>
      <c r="AA115" s="395"/>
      <c r="AB115" s="395"/>
      <c r="AC115" s="424"/>
      <c r="AD115" s="395"/>
      <c r="AE115" s="396"/>
      <c r="AF115" s="396"/>
    </row>
    <row r="116" spans="1:32" s="422" customFormat="1" ht="47" customHeight="1" outlineLevel="1">
      <c r="A116" s="840"/>
      <c r="B116" s="842"/>
      <c r="C116" s="396">
        <v>3.3</v>
      </c>
      <c r="D116" s="138" t="s">
        <v>550</v>
      </c>
      <c r="E116" s="624" t="s">
        <v>560</v>
      </c>
      <c r="F116" s="425"/>
      <c r="G116" s="87" t="s">
        <v>384</v>
      </c>
      <c r="H116" s="440" t="s">
        <v>561</v>
      </c>
      <c r="I116" s="395"/>
      <c r="J116" s="395"/>
      <c r="K116" s="395" t="s">
        <v>386</v>
      </c>
      <c r="L116" s="395"/>
      <c r="M116" s="395"/>
      <c r="N116" s="395"/>
      <c r="O116" s="401"/>
      <c r="P116" s="401"/>
      <c r="Q116" s="401"/>
      <c r="R116" s="395"/>
      <c r="V116" s="172"/>
      <c r="W116" s="395"/>
      <c r="X116" s="431"/>
      <c r="Y116" s="400"/>
      <c r="Z116" s="177"/>
      <c r="AA116" s="395"/>
      <c r="AB116" s="395"/>
      <c r="AC116" s="424"/>
      <c r="AD116" s="395"/>
      <c r="AE116" s="396"/>
      <c r="AF116" s="396"/>
    </row>
    <row r="117" spans="1:32" s="422" customFormat="1" ht="47" customHeight="1" outlineLevel="1">
      <c r="A117" s="840"/>
      <c r="B117" s="842"/>
      <c r="C117" s="396">
        <v>3.4</v>
      </c>
      <c r="D117" s="583"/>
      <c r="E117" s="583"/>
      <c r="F117" s="427"/>
      <c r="G117" s="87"/>
      <c r="H117" s="444"/>
      <c r="I117" s="395"/>
      <c r="J117" s="395"/>
      <c r="K117" s="395"/>
      <c r="L117" s="395"/>
      <c r="M117" s="395"/>
      <c r="N117" s="395"/>
      <c r="O117" s="401"/>
      <c r="P117" s="401"/>
      <c r="Q117" s="401"/>
      <c r="R117" s="395"/>
      <c r="V117" s="395"/>
      <c r="W117" s="396"/>
      <c r="X117" s="431"/>
      <c r="Y117" s="400"/>
      <c r="Z117" s="177"/>
      <c r="AA117" s="395"/>
      <c r="AB117" s="395"/>
      <c r="AC117" s="424"/>
      <c r="AD117" s="395"/>
      <c r="AE117" s="396"/>
      <c r="AF117" s="396"/>
    </row>
    <row r="118" spans="1:32" s="422" customFormat="1" ht="47" customHeight="1" outlineLevel="1">
      <c r="A118" s="840"/>
      <c r="B118" s="842"/>
      <c r="C118" s="396">
        <v>3.5</v>
      </c>
      <c r="D118" s="583"/>
      <c r="E118" s="583"/>
      <c r="F118" s="427"/>
      <c r="G118" s="87"/>
      <c r="H118" s="444"/>
      <c r="I118" s="395"/>
      <c r="J118" s="395"/>
      <c r="K118" s="395"/>
      <c r="L118" s="395"/>
      <c r="M118" s="395"/>
      <c r="N118" s="395"/>
      <c r="O118" s="401"/>
      <c r="P118" s="401"/>
      <c r="Q118" s="401"/>
      <c r="R118" s="395"/>
      <c r="V118" s="395"/>
      <c r="W118" s="396"/>
      <c r="X118" s="431"/>
      <c r="Y118" s="400"/>
      <c r="Z118" s="177"/>
      <c r="AA118" s="395"/>
      <c r="AB118" s="395"/>
      <c r="AC118" s="395"/>
      <c r="AD118" s="395"/>
      <c r="AE118" s="396"/>
      <c r="AF118" s="396"/>
    </row>
    <row r="119" spans="1:32" s="422" customFormat="1" ht="44" customHeight="1" outlineLevel="1">
      <c r="A119" s="840" t="s">
        <v>562</v>
      </c>
      <c r="B119" s="842" t="s">
        <v>64</v>
      </c>
      <c r="C119" s="395">
        <v>4.0999999999999996</v>
      </c>
      <c r="D119" s="138" t="s">
        <v>550</v>
      </c>
      <c r="E119" s="624" t="s">
        <v>563</v>
      </c>
      <c r="F119" s="425"/>
      <c r="G119" s="87" t="s">
        <v>384</v>
      </c>
      <c r="H119" s="444" t="s">
        <v>408</v>
      </c>
      <c r="I119" s="395"/>
      <c r="J119" s="395"/>
      <c r="K119" s="395" t="s">
        <v>386</v>
      </c>
      <c r="L119" s="395"/>
      <c r="M119" s="395"/>
      <c r="N119" s="395"/>
      <c r="O119" s="401"/>
      <c r="P119" s="401" t="s">
        <v>564</v>
      </c>
      <c r="Q119" s="401"/>
      <c r="R119" s="395"/>
    </row>
    <row r="120" spans="1:32" s="422" customFormat="1" ht="52" customHeight="1" outlineLevel="1">
      <c r="A120" s="840"/>
      <c r="B120" s="842"/>
      <c r="C120" s="395">
        <v>4.2</v>
      </c>
      <c r="D120" s="138" t="s">
        <v>397</v>
      </c>
      <c r="E120" s="624"/>
      <c r="F120" s="425"/>
      <c r="G120" s="87" t="s">
        <v>384</v>
      </c>
      <c r="H120" s="438" t="s">
        <v>398</v>
      </c>
      <c r="I120" s="395"/>
      <c r="J120" s="395" t="s">
        <v>399</v>
      </c>
      <c r="K120" s="395" t="s">
        <v>386</v>
      </c>
      <c r="L120" s="395"/>
      <c r="M120" s="396"/>
      <c r="N120" s="396"/>
      <c r="O120" s="399"/>
      <c r="P120" s="399" t="s">
        <v>400</v>
      </c>
      <c r="Q120" s="401"/>
      <c r="R120" s="395"/>
    </row>
    <row r="121" spans="1:32" s="422" customFormat="1" ht="52" customHeight="1" outlineLevel="1">
      <c r="A121" s="840"/>
      <c r="B121" s="842"/>
      <c r="C121" s="395">
        <v>4.3</v>
      </c>
      <c r="D121" s="138" t="s">
        <v>565</v>
      </c>
      <c r="E121" s="624" t="s">
        <v>566</v>
      </c>
      <c r="F121" s="425"/>
      <c r="G121" s="87" t="s">
        <v>384</v>
      </c>
      <c r="H121" s="444" t="s">
        <v>567</v>
      </c>
      <c r="I121" s="395"/>
      <c r="J121" s="395"/>
      <c r="K121" s="395" t="s">
        <v>386</v>
      </c>
      <c r="L121" s="395"/>
      <c r="M121" s="395"/>
      <c r="N121" s="395"/>
      <c r="O121" s="401"/>
      <c r="P121" s="401"/>
      <c r="Q121" s="401"/>
      <c r="R121" s="395"/>
    </row>
    <row r="122" spans="1:32" s="422" customFormat="1" ht="52" customHeight="1" outlineLevel="1">
      <c r="A122" s="840"/>
      <c r="B122" s="842"/>
      <c r="C122" s="395">
        <v>4.4000000000000004</v>
      </c>
      <c r="D122" s="583"/>
      <c r="E122" s="583"/>
      <c r="F122" s="427"/>
      <c r="G122" s="87"/>
      <c r="H122" s="444"/>
      <c r="I122" s="395"/>
      <c r="J122" s="395"/>
      <c r="K122" s="395"/>
      <c r="L122" s="395"/>
      <c r="M122" s="395"/>
      <c r="N122" s="395"/>
      <c r="O122" s="401"/>
      <c r="P122" s="401"/>
      <c r="Q122" s="401"/>
      <c r="R122" s="395"/>
    </row>
    <row r="123" spans="1:32" s="422" customFormat="1" ht="60" customHeight="1" outlineLevel="1">
      <c r="A123" s="840"/>
      <c r="B123" s="842"/>
      <c r="C123" s="395">
        <v>4.5</v>
      </c>
      <c r="D123" s="583"/>
      <c r="E123" s="583"/>
      <c r="F123" s="406"/>
      <c r="G123" s="87"/>
      <c r="H123" s="444"/>
      <c r="I123" s="395"/>
      <c r="J123" s="395"/>
      <c r="K123" s="395"/>
      <c r="L123" s="395"/>
      <c r="M123" s="395"/>
      <c r="N123" s="395"/>
      <c r="O123" s="401"/>
      <c r="P123" s="401"/>
      <c r="Q123" s="401"/>
      <c r="R123" s="395"/>
    </row>
    <row r="124" spans="1:32" s="422" customFormat="1" ht="60" customHeight="1" outlineLevel="1">
      <c r="A124" s="840" t="s">
        <v>568</v>
      </c>
      <c r="B124" s="842"/>
      <c r="C124" s="395">
        <v>5.0999999999999996</v>
      </c>
      <c r="D124" s="138" t="s">
        <v>565</v>
      </c>
      <c r="E124" s="624" t="s">
        <v>569</v>
      </c>
      <c r="F124" s="425"/>
      <c r="G124" s="87" t="s">
        <v>384</v>
      </c>
      <c r="H124" s="440" t="s">
        <v>570</v>
      </c>
      <c r="I124" s="395"/>
      <c r="J124" s="395"/>
      <c r="K124" s="395" t="s">
        <v>386</v>
      </c>
      <c r="L124" s="395"/>
      <c r="M124" s="395"/>
      <c r="N124" s="395"/>
      <c r="O124" s="401"/>
      <c r="P124" s="401"/>
      <c r="Q124" s="401"/>
      <c r="R124" s="395"/>
    </row>
    <row r="125" spans="1:32" s="422" customFormat="1" ht="60" customHeight="1" outlineLevel="1">
      <c r="A125" s="840"/>
      <c r="B125" s="842"/>
      <c r="C125" s="396">
        <v>5.2</v>
      </c>
      <c r="D125" s="138" t="s">
        <v>565</v>
      </c>
      <c r="E125" s="624" t="s">
        <v>571</v>
      </c>
      <c r="F125" s="425"/>
      <c r="G125" s="87" t="s">
        <v>384</v>
      </c>
      <c r="H125" s="440" t="s">
        <v>570</v>
      </c>
      <c r="I125" s="395"/>
      <c r="J125" s="395"/>
      <c r="K125" s="395" t="s">
        <v>386</v>
      </c>
      <c r="L125" s="395"/>
      <c r="M125" s="395"/>
      <c r="N125" s="395"/>
      <c r="O125" s="401"/>
      <c r="P125" s="401"/>
      <c r="Q125" s="401"/>
      <c r="R125" s="395"/>
    </row>
    <row r="126" spans="1:32" s="422" customFormat="1" ht="60" customHeight="1" outlineLevel="1">
      <c r="A126" s="840"/>
      <c r="B126" s="842"/>
      <c r="C126" s="396">
        <v>5.3</v>
      </c>
      <c r="D126" s="138" t="s">
        <v>565</v>
      </c>
      <c r="E126" s="624" t="s">
        <v>572</v>
      </c>
      <c r="F126" s="425"/>
      <c r="G126" s="87" t="s">
        <v>384</v>
      </c>
      <c r="H126" s="440" t="s">
        <v>573</v>
      </c>
      <c r="I126" s="395"/>
      <c r="J126" s="395"/>
      <c r="K126" s="395" t="s">
        <v>386</v>
      </c>
      <c r="L126" s="395"/>
      <c r="M126" s="395"/>
      <c r="N126" s="395"/>
      <c r="O126" s="401"/>
      <c r="P126" s="401"/>
      <c r="Q126" s="401"/>
      <c r="R126" s="395"/>
    </row>
    <row r="127" spans="1:32" s="422" customFormat="1" ht="60" customHeight="1" outlineLevel="1">
      <c r="A127" s="840"/>
      <c r="B127" s="842"/>
      <c r="C127" s="396">
        <v>5.4</v>
      </c>
      <c r="D127" s="583"/>
      <c r="E127" s="583"/>
      <c r="F127" s="406"/>
      <c r="G127" s="87"/>
      <c r="H127" s="444"/>
      <c r="I127" s="395"/>
      <c r="J127" s="395"/>
      <c r="K127" s="395"/>
      <c r="L127" s="395"/>
      <c r="M127" s="395"/>
      <c r="N127" s="395"/>
      <c r="O127" s="401"/>
      <c r="P127" s="401"/>
      <c r="Q127" s="401"/>
      <c r="R127" s="395"/>
    </row>
    <row r="128" spans="1:32" s="422" customFormat="1" ht="60" customHeight="1" outlineLevel="1">
      <c r="A128" s="840"/>
      <c r="B128" s="842"/>
      <c r="C128" s="396">
        <v>5.5</v>
      </c>
      <c r="D128" s="583"/>
      <c r="E128" s="583"/>
      <c r="F128" s="406"/>
      <c r="G128" s="87"/>
      <c r="H128" s="442"/>
      <c r="I128" s="395"/>
      <c r="J128" s="395"/>
      <c r="K128" s="395"/>
      <c r="L128" s="395"/>
      <c r="M128" s="395"/>
      <c r="N128" s="395"/>
      <c r="O128" s="401"/>
      <c r="P128" s="401"/>
      <c r="Q128" s="401"/>
      <c r="R128" s="395"/>
    </row>
    <row r="129" spans="1:32" s="422" customFormat="1" ht="60" customHeight="1" outlineLevel="1">
      <c r="A129" s="840" t="s">
        <v>574</v>
      </c>
      <c r="B129" s="842" t="s">
        <v>575</v>
      </c>
      <c r="C129" s="396">
        <v>6.1</v>
      </c>
      <c r="D129" s="138" t="s">
        <v>565</v>
      </c>
      <c r="E129" s="624" t="s">
        <v>576</v>
      </c>
      <c r="F129" s="425"/>
      <c r="G129" s="87" t="s">
        <v>384</v>
      </c>
      <c r="H129" s="440" t="s">
        <v>408</v>
      </c>
      <c r="I129" s="395"/>
      <c r="J129" s="395"/>
      <c r="K129" s="395" t="s">
        <v>386</v>
      </c>
      <c r="L129" s="395"/>
      <c r="M129" s="395"/>
      <c r="N129" s="395"/>
      <c r="O129" s="401"/>
      <c r="P129" s="401" t="s">
        <v>577</v>
      </c>
      <c r="Q129" s="401"/>
      <c r="R129" s="395"/>
    </row>
    <row r="130" spans="1:32" s="422" customFormat="1" ht="60" customHeight="1" outlineLevel="1">
      <c r="A130" s="840"/>
      <c r="B130" s="842"/>
      <c r="C130" s="396">
        <v>6.2</v>
      </c>
      <c r="D130" s="138" t="s">
        <v>397</v>
      </c>
      <c r="E130" s="624"/>
      <c r="F130" s="425"/>
      <c r="G130" s="87" t="s">
        <v>384</v>
      </c>
      <c r="H130" s="438" t="s">
        <v>398</v>
      </c>
      <c r="I130" s="395"/>
      <c r="J130" s="395" t="s">
        <v>399</v>
      </c>
      <c r="K130" s="395" t="s">
        <v>386</v>
      </c>
      <c r="L130" s="395"/>
      <c r="M130" s="396"/>
      <c r="N130" s="396"/>
      <c r="O130" s="399"/>
      <c r="P130" s="399" t="s">
        <v>400</v>
      </c>
      <c r="Q130" s="401"/>
      <c r="R130" s="395"/>
    </row>
    <row r="131" spans="1:32" s="422" customFormat="1" ht="60" customHeight="1" outlineLevel="1">
      <c r="A131" s="840"/>
      <c r="B131" s="842"/>
      <c r="C131" s="396">
        <v>6.3</v>
      </c>
      <c r="D131" s="138" t="s">
        <v>578</v>
      </c>
      <c r="E131" s="624" t="s">
        <v>579</v>
      </c>
      <c r="F131" s="425"/>
      <c r="G131" s="87" t="s">
        <v>384</v>
      </c>
      <c r="H131" s="440" t="s">
        <v>580</v>
      </c>
      <c r="I131" s="395"/>
      <c r="J131" s="395"/>
      <c r="K131" s="395" t="s">
        <v>386</v>
      </c>
      <c r="L131" s="395"/>
      <c r="M131" s="395"/>
      <c r="N131" s="395"/>
      <c r="O131" s="401"/>
      <c r="P131" s="401"/>
      <c r="Q131" s="401"/>
      <c r="R131" s="395"/>
    </row>
    <row r="132" spans="1:32" s="422" customFormat="1" ht="60" customHeight="1" outlineLevel="1">
      <c r="A132" s="840"/>
      <c r="B132" s="842"/>
      <c r="C132" s="396">
        <v>6.4</v>
      </c>
      <c r="D132" s="583"/>
      <c r="E132" s="583"/>
      <c r="F132" s="406"/>
      <c r="G132" s="87"/>
      <c r="H132" s="442"/>
      <c r="I132" s="395"/>
      <c r="J132" s="395"/>
      <c r="K132" s="395"/>
      <c r="L132" s="395"/>
      <c r="M132" s="395"/>
      <c r="N132" s="395"/>
      <c r="O132" s="401"/>
      <c r="P132" s="401"/>
      <c r="Q132" s="401"/>
      <c r="R132" s="395"/>
    </row>
    <row r="133" spans="1:32" s="422" customFormat="1" ht="60" customHeight="1" outlineLevel="1">
      <c r="A133" s="840"/>
      <c r="B133" s="842"/>
      <c r="C133" s="396">
        <v>6.5</v>
      </c>
      <c r="D133" s="583"/>
      <c r="E133" s="583"/>
      <c r="F133" s="406"/>
      <c r="G133" s="87"/>
      <c r="H133" s="442"/>
      <c r="I133" s="395"/>
      <c r="J133" s="395"/>
      <c r="K133" s="395"/>
      <c r="L133" s="395"/>
      <c r="M133" s="395"/>
      <c r="N133" s="395"/>
      <c r="O133" s="401"/>
      <c r="P133" s="401"/>
      <c r="Q133" s="401"/>
      <c r="R133" s="395"/>
    </row>
    <row r="134" spans="1:32" s="422" customFormat="1" ht="27.75" customHeight="1">
      <c r="A134" s="420" t="s">
        <v>89</v>
      </c>
      <c r="B134" s="397"/>
      <c r="C134" s="397"/>
      <c r="D134" s="402"/>
      <c r="E134" s="402"/>
      <c r="F134" s="454"/>
      <c r="G134" s="87"/>
      <c r="H134" s="445"/>
      <c r="I134" s="397"/>
      <c r="J134" s="397"/>
      <c r="K134" s="395"/>
      <c r="L134" s="397"/>
      <c r="M134" s="397"/>
      <c r="N134" s="397"/>
      <c r="O134" s="397"/>
      <c r="P134" s="397"/>
      <c r="Q134" s="397"/>
      <c r="R134" s="397"/>
      <c r="V134" s="428"/>
      <c r="W134" s="428"/>
      <c r="X134" s="429"/>
      <c r="Y134" s="429"/>
      <c r="Z134" s="430"/>
      <c r="AA134" s="428"/>
      <c r="AB134" s="428"/>
      <c r="AC134" s="428"/>
      <c r="AD134" s="428"/>
      <c r="AE134" s="428"/>
      <c r="AF134" s="428"/>
    </row>
    <row r="135" spans="1:32" s="422" customFormat="1" ht="54" customHeight="1" outlineLevel="1">
      <c r="A135" s="840" t="s">
        <v>581</v>
      </c>
      <c r="B135" s="845" t="s">
        <v>582</v>
      </c>
      <c r="C135" s="396">
        <v>1.1000000000000001</v>
      </c>
      <c r="D135" s="138" t="s">
        <v>578</v>
      </c>
      <c r="E135" s="624" t="s">
        <v>583</v>
      </c>
      <c r="F135" s="407"/>
      <c r="G135" s="87" t="s">
        <v>384</v>
      </c>
      <c r="H135" s="440" t="s">
        <v>584</v>
      </c>
      <c r="I135" s="395"/>
      <c r="J135" s="395" t="s">
        <v>399</v>
      </c>
      <c r="K135" s="395" t="s">
        <v>386</v>
      </c>
      <c r="L135" s="395"/>
      <c r="M135" s="395"/>
      <c r="N135" s="395"/>
      <c r="O135" s="401"/>
      <c r="P135" s="401"/>
      <c r="Q135" s="401"/>
      <c r="R135" s="395"/>
    </row>
    <row r="136" spans="1:32" s="422" customFormat="1" ht="54" customHeight="1" outlineLevel="1">
      <c r="A136" s="840"/>
      <c r="B136" s="845"/>
      <c r="C136" s="396">
        <v>1.2</v>
      </c>
      <c r="D136" s="138" t="s">
        <v>578</v>
      </c>
      <c r="E136" s="624" t="s">
        <v>585</v>
      </c>
      <c r="F136" s="407"/>
      <c r="G136" s="87" t="s">
        <v>384</v>
      </c>
      <c r="H136" s="440" t="s">
        <v>584</v>
      </c>
      <c r="I136" s="395"/>
      <c r="J136" s="395" t="s">
        <v>399</v>
      </c>
      <c r="K136" s="395" t="s">
        <v>386</v>
      </c>
      <c r="L136" s="395"/>
      <c r="M136" s="395"/>
      <c r="N136" s="395"/>
      <c r="O136" s="401"/>
      <c r="P136" s="401"/>
      <c r="Q136" s="401"/>
      <c r="R136" s="395"/>
    </row>
    <row r="137" spans="1:32" s="422" customFormat="1" ht="54" customHeight="1" outlineLevel="1">
      <c r="A137" s="840"/>
      <c r="B137" s="845"/>
      <c r="C137" s="396">
        <v>1.3</v>
      </c>
      <c r="D137" s="138" t="s">
        <v>578</v>
      </c>
      <c r="E137" s="624" t="s">
        <v>586</v>
      </c>
      <c r="F137" s="407"/>
      <c r="G137" s="87" t="s">
        <v>384</v>
      </c>
      <c r="H137" s="440" t="s">
        <v>587</v>
      </c>
      <c r="I137" s="395"/>
      <c r="J137" s="395" t="s">
        <v>399</v>
      </c>
      <c r="K137" s="395" t="s">
        <v>386</v>
      </c>
      <c r="L137" s="395"/>
      <c r="M137" s="395"/>
      <c r="N137" s="395"/>
      <c r="O137" s="401"/>
      <c r="P137" s="401"/>
      <c r="Q137" s="401"/>
      <c r="R137" s="395"/>
    </row>
    <row r="138" spans="1:32" s="422" customFormat="1" ht="46" customHeight="1" outlineLevel="1">
      <c r="A138" s="840"/>
      <c r="B138" s="845"/>
      <c r="C138" s="396">
        <v>1.4</v>
      </c>
      <c r="D138" s="583"/>
      <c r="E138" s="583"/>
      <c r="F138" s="452"/>
      <c r="G138" s="87"/>
      <c r="H138" s="449"/>
      <c r="I138" s="395"/>
      <c r="J138" s="395"/>
      <c r="K138" s="395"/>
      <c r="L138" s="395"/>
      <c r="M138" s="395"/>
      <c r="N138" s="395"/>
      <c r="O138" s="401"/>
      <c r="P138" s="401"/>
      <c r="Q138" s="401"/>
      <c r="R138" s="395"/>
    </row>
    <row r="139" spans="1:32" s="422" customFormat="1" ht="48" customHeight="1" outlineLevel="1">
      <c r="A139" s="840"/>
      <c r="B139" s="845"/>
      <c r="C139" s="396">
        <v>1.5</v>
      </c>
      <c r="D139" s="583"/>
      <c r="E139" s="583"/>
      <c r="F139" s="452"/>
      <c r="G139" s="87"/>
      <c r="H139" s="449"/>
      <c r="I139" s="395"/>
      <c r="J139" s="395"/>
      <c r="K139" s="395"/>
      <c r="L139" s="395"/>
      <c r="M139" s="395"/>
      <c r="N139" s="395"/>
      <c r="O139" s="401"/>
      <c r="P139" s="401"/>
      <c r="Q139" s="401"/>
      <c r="R139" s="395"/>
    </row>
    <row r="140" spans="1:32" s="422" customFormat="1" ht="39" customHeight="1" outlineLevel="1">
      <c r="A140" s="840" t="s">
        <v>588</v>
      </c>
      <c r="B140" s="845" t="s">
        <v>589</v>
      </c>
      <c r="C140" s="396">
        <v>2.1</v>
      </c>
      <c r="D140" s="138" t="s">
        <v>578</v>
      </c>
      <c r="E140" s="624" t="s">
        <v>590</v>
      </c>
      <c r="F140" s="425"/>
      <c r="G140" s="87" t="s">
        <v>384</v>
      </c>
      <c r="H140" s="440" t="s">
        <v>591</v>
      </c>
      <c r="I140" s="432"/>
      <c r="J140" s="395" t="s">
        <v>399</v>
      </c>
      <c r="K140" s="395" t="s">
        <v>386</v>
      </c>
      <c r="L140" s="395"/>
      <c r="M140" s="395"/>
      <c r="N140" s="395"/>
      <c r="O140" s="401"/>
      <c r="P140" s="401"/>
      <c r="Q140" s="401"/>
      <c r="R140" s="395"/>
      <c r="V140" s="395"/>
      <c r="W140" s="396"/>
      <c r="X140" s="429"/>
      <c r="Y140" s="400"/>
      <c r="Z140" s="177"/>
      <c r="AA140" s="395"/>
      <c r="AB140" s="395"/>
      <c r="AC140" s="424"/>
      <c r="AD140" s="395"/>
      <c r="AE140" s="396"/>
      <c r="AF140" s="396"/>
    </row>
    <row r="141" spans="1:32" s="422" customFormat="1" ht="39" customHeight="1" outlineLevel="1">
      <c r="A141" s="840"/>
      <c r="B141" s="845"/>
      <c r="C141" s="396">
        <v>2.2000000000000002</v>
      </c>
      <c r="D141" s="138" t="s">
        <v>578</v>
      </c>
      <c r="E141" s="624" t="s">
        <v>592</v>
      </c>
      <c r="F141" s="425"/>
      <c r="G141" s="87" t="s">
        <v>384</v>
      </c>
      <c r="H141" s="440" t="s">
        <v>591</v>
      </c>
      <c r="I141" s="432"/>
      <c r="J141" s="395" t="s">
        <v>399</v>
      </c>
      <c r="K141" s="395" t="s">
        <v>386</v>
      </c>
      <c r="L141" s="395"/>
      <c r="M141" s="395"/>
      <c r="N141" s="395"/>
      <c r="O141" s="401"/>
      <c r="P141" s="401"/>
      <c r="Q141" s="401"/>
      <c r="R141" s="395"/>
      <c r="V141" s="395"/>
      <c r="W141" s="396"/>
      <c r="X141" s="429"/>
      <c r="Y141" s="400"/>
      <c r="Z141" s="177"/>
      <c r="AA141" s="395"/>
      <c r="AB141" s="395"/>
      <c r="AC141" s="424"/>
      <c r="AD141" s="395"/>
      <c r="AE141" s="396"/>
      <c r="AF141" s="396"/>
    </row>
    <row r="142" spans="1:32" s="422" customFormat="1" ht="39" customHeight="1" outlineLevel="1">
      <c r="A142" s="840"/>
      <c r="B142" s="845"/>
      <c r="C142" s="396">
        <v>2.2999999999999998</v>
      </c>
      <c r="D142" s="138" t="s">
        <v>578</v>
      </c>
      <c r="E142" s="624" t="s">
        <v>593</v>
      </c>
      <c r="F142" s="425"/>
      <c r="G142" s="87" t="s">
        <v>384</v>
      </c>
      <c r="H142" s="440" t="s">
        <v>594</v>
      </c>
      <c r="I142" s="432"/>
      <c r="J142" s="395" t="s">
        <v>399</v>
      </c>
      <c r="K142" s="395" t="s">
        <v>386</v>
      </c>
      <c r="L142" s="395"/>
      <c r="M142" s="395"/>
      <c r="N142" s="395"/>
      <c r="O142" s="401"/>
      <c r="P142" s="401"/>
      <c r="Q142" s="401"/>
      <c r="R142" s="395"/>
      <c r="V142" s="395"/>
      <c r="W142" s="396"/>
      <c r="X142" s="429"/>
      <c r="Y142" s="400"/>
      <c r="Z142" s="177"/>
      <c r="AA142" s="395"/>
      <c r="AB142" s="395"/>
      <c r="AC142" s="424"/>
      <c r="AD142" s="395"/>
      <c r="AE142" s="396"/>
      <c r="AF142" s="396"/>
    </row>
    <row r="143" spans="1:32" s="422" customFormat="1" ht="39" customHeight="1" outlineLevel="1">
      <c r="A143" s="840"/>
      <c r="B143" s="845"/>
      <c r="C143" s="396">
        <v>2.4</v>
      </c>
      <c r="D143" s="583"/>
      <c r="E143" s="583"/>
      <c r="F143" s="456"/>
      <c r="G143" s="87"/>
      <c r="H143" s="449"/>
      <c r="I143" s="395"/>
      <c r="J143" s="395"/>
      <c r="K143" s="395"/>
      <c r="L143" s="395"/>
      <c r="M143" s="395"/>
      <c r="N143" s="395"/>
      <c r="O143" s="401"/>
      <c r="P143" s="401"/>
      <c r="Q143" s="401"/>
      <c r="R143" s="395"/>
      <c r="V143" s="395"/>
      <c r="W143" s="396"/>
      <c r="X143" s="429"/>
      <c r="Y143" s="400"/>
      <c r="Z143" s="177"/>
      <c r="AA143" s="395"/>
      <c r="AB143" s="395"/>
      <c r="AC143" s="424"/>
      <c r="AD143" s="395"/>
      <c r="AE143" s="396"/>
      <c r="AF143" s="396"/>
    </row>
    <row r="144" spans="1:32" s="422" customFormat="1" ht="39" customHeight="1" outlineLevel="1">
      <c r="A144" s="840"/>
      <c r="B144" s="845"/>
      <c r="C144" s="396">
        <v>2.5</v>
      </c>
      <c r="D144" s="583"/>
      <c r="E144" s="583"/>
      <c r="F144" s="456"/>
      <c r="G144" s="87"/>
      <c r="H144" s="449"/>
      <c r="I144" s="395"/>
      <c r="J144" s="395"/>
      <c r="K144" s="395"/>
      <c r="L144" s="395"/>
      <c r="M144" s="395"/>
      <c r="N144" s="395"/>
      <c r="O144" s="401"/>
      <c r="P144" s="401"/>
      <c r="Q144" s="401"/>
      <c r="R144" s="395"/>
      <c r="V144" s="395"/>
      <c r="W144" s="396"/>
      <c r="X144" s="429"/>
      <c r="Y144" s="400"/>
      <c r="Z144" s="177"/>
      <c r="AA144" s="395"/>
      <c r="AB144" s="395"/>
      <c r="AC144" s="424"/>
      <c r="AD144" s="395"/>
      <c r="AE144" s="396"/>
      <c r="AF144" s="396"/>
    </row>
    <row r="145" spans="1:32" s="422" customFormat="1" ht="54" customHeight="1" outlineLevel="1">
      <c r="A145" s="840" t="s">
        <v>595</v>
      </c>
      <c r="B145" s="844" t="s">
        <v>596</v>
      </c>
      <c r="C145" s="396">
        <v>3.1</v>
      </c>
      <c r="D145" s="138" t="s">
        <v>578</v>
      </c>
      <c r="E145" s="624" t="s">
        <v>597</v>
      </c>
      <c r="F145" s="425"/>
      <c r="G145" s="87" t="s">
        <v>384</v>
      </c>
      <c r="H145" s="440" t="s">
        <v>598</v>
      </c>
      <c r="I145" s="395"/>
      <c r="J145" s="395" t="s">
        <v>399</v>
      </c>
      <c r="K145" s="395" t="s">
        <v>386</v>
      </c>
      <c r="L145" s="395"/>
      <c r="M145" s="395"/>
      <c r="N145" s="395"/>
      <c r="O145" s="401"/>
      <c r="P145" s="401"/>
      <c r="Q145" s="401"/>
      <c r="R145" s="395"/>
      <c r="V145" s="395"/>
      <c r="W145" s="396"/>
      <c r="X145" s="431"/>
      <c r="Y145" s="400"/>
      <c r="Z145" s="843"/>
      <c r="AA145" s="395"/>
      <c r="AB145" s="395"/>
      <c r="AC145" s="424"/>
      <c r="AD145" s="395"/>
      <c r="AE145" s="396"/>
      <c r="AF145" s="396"/>
    </row>
    <row r="146" spans="1:32" s="422" customFormat="1" ht="54" customHeight="1" outlineLevel="1">
      <c r="A146" s="840"/>
      <c r="B146" s="844"/>
      <c r="C146" s="396">
        <v>3.2</v>
      </c>
      <c r="D146" s="138" t="s">
        <v>578</v>
      </c>
      <c r="E146" s="624" t="s">
        <v>599</v>
      </c>
      <c r="F146" s="425"/>
      <c r="G146" s="87" t="s">
        <v>384</v>
      </c>
      <c r="H146" s="440" t="s">
        <v>600</v>
      </c>
      <c r="I146" s="395"/>
      <c r="J146" s="395" t="s">
        <v>399</v>
      </c>
      <c r="K146" s="395" t="s">
        <v>386</v>
      </c>
      <c r="L146" s="395"/>
      <c r="M146" s="395"/>
      <c r="N146" s="395"/>
      <c r="O146" s="401"/>
      <c r="P146" s="401"/>
      <c r="Q146" s="401"/>
      <c r="R146" s="395"/>
      <c r="V146" s="395"/>
      <c r="W146" s="396"/>
      <c r="X146" s="431"/>
      <c r="Y146" s="400"/>
      <c r="Z146" s="843"/>
      <c r="AA146" s="395"/>
      <c r="AB146" s="395"/>
      <c r="AC146" s="424"/>
      <c r="AD146" s="395"/>
      <c r="AE146" s="396"/>
      <c r="AF146" s="396"/>
    </row>
    <row r="147" spans="1:32" s="422" customFormat="1" ht="54" customHeight="1" outlineLevel="1">
      <c r="A147" s="840"/>
      <c r="B147" s="844"/>
      <c r="C147" s="396">
        <v>3.3</v>
      </c>
      <c r="D147" s="138" t="s">
        <v>578</v>
      </c>
      <c r="E147" s="624" t="s">
        <v>601</v>
      </c>
      <c r="F147" s="425"/>
      <c r="G147" s="87" t="s">
        <v>384</v>
      </c>
      <c r="H147" s="440" t="s">
        <v>602</v>
      </c>
      <c r="I147" s="395"/>
      <c r="J147" s="395" t="s">
        <v>399</v>
      </c>
      <c r="K147" s="395" t="s">
        <v>386</v>
      </c>
      <c r="L147" s="395"/>
      <c r="M147" s="395"/>
      <c r="N147" s="395"/>
      <c r="O147" s="401"/>
      <c r="P147" s="401"/>
      <c r="Q147" s="401"/>
      <c r="R147" s="395"/>
      <c r="V147" s="395"/>
      <c r="W147" s="396"/>
      <c r="X147" s="431"/>
      <c r="Y147" s="400"/>
      <c r="Z147" s="843"/>
      <c r="AA147" s="395"/>
      <c r="AB147" s="395"/>
      <c r="AC147" s="424"/>
      <c r="AD147" s="395"/>
      <c r="AE147" s="396"/>
      <c r="AF147" s="396"/>
    </row>
    <row r="148" spans="1:32" s="422" customFormat="1" ht="54" customHeight="1" outlineLevel="1">
      <c r="A148" s="840"/>
      <c r="B148" s="844"/>
      <c r="C148" s="396">
        <v>3.4</v>
      </c>
      <c r="D148" s="583"/>
      <c r="E148" s="583"/>
      <c r="F148" s="406"/>
      <c r="G148" s="87"/>
      <c r="H148" s="450"/>
      <c r="I148" s="395"/>
      <c r="J148" s="395"/>
      <c r="K148" s="395"/>
      <c r="L148" s="395"/>
      <c r="M148" s="395"/>
      <c r="N148" s="395"/>
      <c r="O148" s="401"/>
      <c r="P148" s="401"/>
      <c r="Q148" s="401"/>
      <c r="R148" s="395"/>
      <c r="V148" s="395"/>
      <c r="W148" s="396"/>
      <c r="X148" s="431"/>
      <c r="Y148" s="400"/>
      <c r="Z148" s="843"/>
      <c r="AA148" s="395"/>
      <c r="AB148" s="395"/>
      <c r="AC148" s="424"/>
      <c r="AD148" s="395"/>
      <c r="AE148" s="396"/>
      <c r="AF148" s="396"/>
    </row>
    <row r="149" spans="1:32" s="422" customFormat="1" ht="54" customHeight="1" outlineLevel="1">
      <c r="A149" s="840"/>
      <c r="B149" s="844"/>
      <c r="C149" s="396">
        <v>3.5</v>
      </c>
      <c r="D149" s="583"/>
      <c r="E149" s="583"/>
      <c r="F149" s="406"/>
      <c r="G149" s="87"/>
      <c r="H149" s="450"/>
      <c r="I149" s="395"/>
      <c r="J149" s="395"/>
      <c r="K149" s="395"/>
      <c r="L149" s="395"/>
      <c r="M149" s="395"/>
      <c r="N149" s="395"/>
      <c r="O149" s="401"/>
      <c r="P149" s="401"/>
      <c r="Q149" s="401"/>
      <c r="R149" s="395"/>
      <c r="V149" s="395"/>
      <c r="W149" s="396"/>
      <c r="X149" s="431"/>
      <c r="Y149" s="400"/>
      <c r="Z149" s="843"/>
      <c r="AA149" s="395"/>
      <c r="AB149" s="395"/>
      <c r="AC149" s="424"/>
      <c r="AD149" s="395"/>
      <c r="AE149" s="396"/>
      <c r="AF149" s="396"/>
    </row>
    <row r="150" spans="1:32" s="422" customFormat="1" ht="89" customHeight="1" outlineLevel="1">
      <c r="A150" s="840" t="s">
        <v>603</v>
      </c>
      <c r="B150" s="844" t="s">
        <v>604</v>
      </c>
      <c r="C150" s="395">
        <v>4.0999999999999996</v>
      </c>
      <c r="D150" s="138" t="s">
        <v>578</v>
      </c>
      <c r="E150" s="624" t="s">
        <v>605</v>
      </c>
      <c r="F150" s="425"/>
      <c r="G150" s="87" t="s">
        <v>384</v>
      </c>
      <c r="H150" s="440" t="s">
        <v>408</v>
      </c>
      <c r="I150" s="395"/>
      <c r="J150" s="395"/>
      <c r="K150" s="395" t="s">
        <v>386</v>
      </c>
      <c r="L150" s="395"/>
      <c r="M150" s="395"/>
      <c r="N150" s="395"/>
      <c r="O150" s="401"/>
      <c r="P150" s="401" t="s">
        <v>606</v>
      </c>
      <c r="Q150" s="401"/>
      <c r="R150" s="395"/>
      <c r="V150" s="395"/>
      <c r="W150" s="395"/>
      <c r="X150" s="431"/>
      <c r="Y150" s="400"/>
      <c r="Z150" s="172"/>
      <c r="AA150" s="395"/>
      <c r="AB150" s="395"/>
      <c r="AC150" s="395"/>
      <c r="AD150" s="395"/>
      <c r="AE150" s="396"/>
      <c r="AF150" s="396"/>
    </row>
    <row r="151" spans="1:32" s="422" customFormat="1" ht="89" customHeight="1" outlineLevel="1">
      <c r="A151" s="840"/>
      <c r="B151" s="844"/>
      <c r="C151" s="395">
        <v>4.2</v>
      </c>
      <c r="D151" s="138" t="s">
        <v>397</v>
      </c>
      <c r="E151" s="624"/>
      <c r="F151" s="425"/>
      <c r="G151" s="87" t="s">
        <v>384</v>
      </c>
      <c r="H151" s="438" t="s">
        <v>398</v>
      </c>
      <c r="I151" s="395"/>
      <c r="J151" s="395" t="s">
        <v>399</v>
      </c>
      <c r="K151" s="395" t="s">
        <v>386</v>
      </c>
      <c r="L151" s="395"/>
      <c r="M151" s="396"/>
      <c r="N151" s="396"/>
      <c r="O151" s="399"/>
      <c r="P151" s="399" t="s">
        <v>400</v>
      </c>
      <c r="Q151" s="401"/>
      <c r="R151" s="395"/>
      <c r="V151" s="395"/>
      <c r="W151" s="395"/>
      <c r="X151" s="431"/>
      <c r="Y151" s="400"/>
      <c r="Z151" s="172"/>
      <c r="AA151" s="395"/>
      <c r="AB151" s="395"/>
      <c r="AC151" s="395"/>
      <c r="AD151" s="395"/>
      <c r="AE151" s="396"/>
      <c r="AF151" s="396"/>
    </row>
    <row r="152" spans="1:32" s="422" customFormat="1" ht="89" customHeight="1" outlineLevel="1">
      <c r="A152" s="840"/>
      <c r="B152" s="844"/>
      <c r="C152" s="395">
        <v>4.3</v>
      </c>
      <c r="D152" s="138" t="s">
        <v>607</v>
      </c>
      <c r="E152" s="624" t="s">
        <v>608</v>
      </c>
      <c r="F152" s="425"/>
      <c r="G152" s="87" t="s">
        <v>384</v>
      </c>
      <c r="H152" s="440" t="s">
        <v>609</v>
      </c>
      <c r="I152" s="395"/>
      <c r="J152" s="395" t="s">
        <v>399</v>
      </c>
      <c r="K152" s="395" t="s">
        <v>386</v>
      </c>
      <c r="L152" s="395"/>
      <c r="M152" s="395"/>
      <c r="N152" s="395"/>
      <c r="O152" s="401"/>
      <c r="P152" s="401"/>
      <c r="Q152" s="401"/>
      <c r="R152" s="395"/>
      <c r="V152" s="395"/>
      <c r="W152" s="395"/>
      <c r="X152" s="431"/>
      <c r="Y152" s="400"/>
      <c r="Z152" s="172"/>
      <c r="AA152" s="395"/>
      <c r="AB152" s="395"/>
      <c r="AC152" s="395"/>
      <c r="AD152" s="395"/>
      <c r="AE152" s="396"/>
      <c r="AF152" s="396"/>
    </row>
    <row r="153" spans="1:32" s="422" customFormat="1" ht="60.75" customHeight="1" outlineLevel="1">
      <c r="A153" s="840"/>
      <c r="B153" s="844"/>
      <c r="C153" s="395">
        <v>4.4000000000000004</v>
      </c>
      <c r="D153" s="583"/>
      <c r="E153" s="583"/>
      <c r="F153" s="456"/>
      <c r="G153" s="87"/>
      <c r="H153" s="450"/>
      <c r="I153" s="395"/>
      <c r="J153" s="395"/>
      <c r="K153" s="395"/>
      <c r="L153" s="395"/>
      <c r="M153" s="395"/>
      <c r="N153" s="395"/>
      <c r="O153" s="401"/>
      <c r="P153" s="401"/>
      <c r="Q153" s="401"/>
      <c r="R153" s="395"/>
    </row>
    <row r="154" spans="1:32" s="422" customFormat="1" ht="94.5" customHeight="1" outlineLevel="1">
      <c r="A154" s="840"/>
      <c r="B154" s="844"/>
      <c r="C154" s="395">
        <v>4.5</v>
      </c>
      <c r="D154" s="583"/>
      <c r="E154" s="583"/>
      <c r="F154" s="456"/>
      <c r="G154" s="87"/>
      <c r="H154" s="450"/>
      <c r="I154" s="395"/>
      <c r="J154" s="395"/>
      <c r="K154" s="395"/>
      <c r="L154" s="395"/>
      <c r="M154" s="395"/>
      <c r="N154" s="395"/>
      <c r="O154" s="401"/>
      <c r="P154" s="401"/>
      <c r="Q154" s="401"/>
      <c r="R154" s="395"/>
    </row>
    <row r="155" spans="1:32" s="422" customFormat="1" ht="76.5" customHeight="1" outlineLevel="1">
      <c r="A155" s="840" t="s">
        <v>610</v>
      </c>
      <c r="B155" s="842"/>
      <c r="C155" s="396">
        <v>5.0999999999999996</v>
      </c>
      <c r="D155" s="138" t="s">
        <v>607</v>
      </c>
      <c r="E155" s="624" t="s">
        <v>611</v>
      </c>
      <c r="F155" s="425"/>
      <c r="G155" s="87" t="s">
        <v>384</v>
      </c>
      <c r="H155" s="440" t="s">
        <v>612</v>
      </c>
      <c r="I155" s="395"/>
      <c r="J155" s="395" t="s">
        <v>399</v>
      </c>
      <c r="K155" s="395" t="s">
        <v>386</v>
      </c>
      <c r="L155" s="395"/>
      <c r="M155" s="395"/>
      <c r="N155" s="395"/>
      <c r="O155" s="401"/>
      <c r="P155" s="401"/>
      <c r="Q155" s="401"/>
      <c r="R155" s="395"/>
    </row>
    <row r="156" spans="1:32" s="422" customFormat="1" ht="76.5" customHeight="1" outlineLevel="1">
      <c r="A156" s="840"/>
      <c r="B156" s="842"/>
      <c r="C156" s="396">
        <v>5.2</v>
      </c>
      <c r="D156" s="138" t="s">
        <v>607</v>
      </c>
      <c r="E156" s="624" t="s">
        <v>613</v>
      </c>
      <c r="F156" s="425"/>
      <c r="G156" s="87" t="s">
        <v>384</v>
      </c>
      <c r="H156" s="440" t="s">
        <v>614</v>
      </c>
      <c r="I156" s="395"/>
      <c r="J156" s="395" t="s">
        <v>399</v>
      </c>
      <c r="K156" s="395" t="s">
        <v>386</v>
      </c>
      <c r="L156" s="395"/>
      <c r="M156" s="395"/>
      <c r="N156" s="395"/>
      <c r="O156" s="401"/>
      <c r="P156" s="401"/>
      <c r="Q156" s="401"/>
      <c r="R156" s="395"/>
    </row>
    <row r="157" spans="1:32" s="422" customFormat="1" ht="76.5" customHeight="1" outlineLevel="1">
      <c r="A157" s="840"/>
      <c r="B157" s="842"/>
      <c r="C157" s="396">
        <v>5.3</v>
      </c>
      <c r="D157" s="138" t="s">
        <v>607</v>
      </c>
      <c r="E157" s="624" t="s">
        <v>615</v>
      </c>
      <c r="F157" s="425"/>
      <c r="G157" s="87" t="s">
        <v>384</v>
      </c>
      <c r="H157" s="440" t="s">
        <v>408</v>
      </c>
      <c r="I157" s="395"/>
      <c r="J157" s="395"/>
      <c r="K157" s="395" t="s">
        <v>386</v>
      </c>
      <c r="L157" s="395"/>
      <c r="M157" s="395"/>
      <c r="N157" s="395"/>
      <c r="O157" s="401"/>
      <c r="P157" s="401" t="s">
        <v>616</v>
      </c>
      <c r="Q157" s="401"/>
      <c r="R157" s="395"/>
    </row>
    <row r="158" spans="1:32" s="422" customFormat="1" ht="59" customHeight="1" outlineLevel="1">
      <c r="A158" s="840"/>
      <c r="B158" s="842"/>
      <c r="C158" s="395">
        <v>5.4</v>
      </c>
      <c r="D158" s="583"/>
      <c r="E158" s="583"/>
      <c r="F158" s="456"/>
      <c r="G158" s="87"/>
      <c r="H158" s="451"/>
      <c r="I158" s="395"/>
      <c r="J158" s="395"/>
      <c r="K158" s="395"/>
      <c r="L158" s="395"/>
      <c r="M158" s="395"/>
      <c r="N158" s="395"/>
      <c r="O158" s="401"/>
      <c r="P158" s="401"/>
      <c r="Q158" s="401"/>
      <c r="R158" s="395"/>
    </row>
    <row r="159" spans="1:32" s="422" customFormat="1" ht="58" customHeight="1" outlineLevel="1">
      <c r="A159" s="840"/>
      <c r="B159" s="842"/>
      <c r="C159" s="395">
        <v>5.5</v>
      </c>
      <c r="D159" s="583"/>
      <c r="E159" s="583"/>
      <c r="F159" s="456"/>
      <c r="G159" s="87"/>
      <c r="H159" s="449"/>
      <c r="I159" s="395"/>
      <c r="J159" s="395"/>
      <c r="K159" s="395"/>
      <c r="L159" s="395"/>
      <c r="M159" s="395"/>
      <c r="N159" s="395"/>
      <c r="O159" s="401"/>
      <c r="P159" s="401"/>
      <c r="Q159" s="401"/>
      <c r="R159" s="395"/>
    </row>
    <row r="160" spans="1:32" s="422" customFormat="1" ht="76.5" customHeight="1" outlineLevel="1">
      <c r="A160" s="840" t="s">
        <v>617</v>
      </c>
      <c r="B160" s="842"/>
      <c r="C160" s="395">
        <v>6.1</v>
      </c>
      <c r="D160" s="138" t="s">
        <v>397</v>
      </c>
      <c r="E160" s="624"/>
      <c r="F160" s="425"/>
      <c r="G160" s="87" t="s">
        <v>384</v>
      </c>
      <c r="H160" s="438" t="s">
        <v>398</v>
      </c>
      <c r="I160" s="395"/>
      <c r="J160" s="395" t="s">
        <v>399</v>
      </c>
      <c r="K160" s="395" t="s">
        <v>386</v>
      </c>
      <c r="L160" s="395"/>
      <c r="M160" s="396"/>
      <c r="N160" s="396"/>
      <c r="O160" s="399"/>
      <c r="P160" s="399" t="s">
        <v>400</v>
      </c>
      <c r="Q160" s="401"/>
      <c r="R160" s="395"/>
    </row>
    <row r="161" spans="1:32" s="422" customFormat="1" ht="76.5" customHeight="1" outlineLevel="1">
      <c r="A161" s="840"/>
      <c r="B161" s="842"/>
      <c r="C161" s="395">
        <v>6.2</v>
      </c>
      <c r="D161" s="138" t="s">
        <v>618</v>
      </c>
      <c r="E161" s="624" t="s">
        <v>619</v>
      </c>
      <c r="F161" s="425"/>
      <c r="G161" s="87" t="s">
        <v>384</v>
      </c>
      <c r="H161" s="440" t="s">
        <v>620</v>
      </c>
      <c r="I161" s="395"/>
      <c r="J161" s="395" t="s">
        <v>399</v>
      </c>
      <c r="K161" s="395" t="s">
        <v>386</v>
      </c>
      <c r="L161" s="395"/>
      <c r="M161" s="395"/>
      <c r="N161" s="395"/>
      <c r="O161" s="401"/>
      <c r="P161" s="401"/>
      <c r="Q161" s="401"/>
      <c r="R161" s="395"/>
    </row>
    <row r="162" spans="1:32" s="422" customFormat="1" ht="76.5" customHeight="1" outlineLevel="1">
      <c r="A162" s="840"/>
      <c r="B162" s="842"/>
      <c r="C162" s="395">
        <v>6.3</v>
      </c>
      <c r="D162" s="138" t="s">
        <v>618</v>
      </c>
      <c r="E162" s="624" t="s">
        <v>621</v>
      </c>
      <c r="F162" s="425"/>
      <c r="G162" s="87" t="s">
        <v>384</v>
      </c>
      <c r="H162" s="440" t="s">
        <v>622</v>
      </c>
      <c r="I162" s="395"/>
      <c r="J162" s="395" t="s">
        <v>399</v>
      </c>
      <c r="K162" s="395" t="s">
        <v>386</v>
      </c>
      <c r="L162" s="395"/>
      <c r="M162" s="395"/>
      <c r="N162" s="395"/>
      <c r="O162" s="401"/>
      <c r="P162" s="401"/>
      <c r="Q162" s="401"/>
      <c r="R162" s="395"/>
    </row>
    <row r="163" spans="1:32" s="422" customFormat="1" ht="76.5" customHeight="1" outlineLevel="1">
      <c r="A163" s="840"/>
      <c r="B163" s="842"/>
      <c r="C163" s="395">
        <v>6.4</v>
      </c>
      <c r="D163" s="583"/>
      <c r="E163" s="583"/>
      <c r="F163" s="425"/>
      <c r="G163" s="87"/>
      <c r="H163" s="450"/>
      <c r="I163" s="395"/>
      <c r="J163" s="395"/>
      <c r="K163" s="395"/>
      <c r="L163" s="395"/>
      <c r="M163" s="395"/>
      <c r="N163" s="395"/>
      <c r="O163" s="401"/>
      <c r="P163" s="401"/>
      <c r="Q163" s="401"/>
      <c r="R163" s="395"/>
    </row>
    <row r="164" spans="1:32" s="422" customFormat="1" ht="76.5" customHeight="1" outlineLevel="1">
      <c r="A164" s="840"/>
      <c r="B164" s="842"/>
      <c r="C164" s="396">
        <v>6.5</v>
      </c>
      <c r="D164" s="583"/>
      <c r="E164" s="583"/>
      <c r="F164" s="425"/>
      <c r="G164" s="87"/>
      <c r="H164" s="450"/>
      <c r="I164" s="395"/>
      <c r="J164" s="395"/>
      <c r="K164" s="395"/>
      <c r="L164" s="395"/>
      <c r="M164" s="395"/>
      <c r="N164" s="395"/>
      <c r="O164" s="401"/>
      <c r="P164" s="401"/>
      <c r="Q164" s="401"/>
      <c r="R164" s="432"/>
    </row>
    <row r="165" spans="1:32" s="422" customFormat="1" ht="30.75" customHeight="1">
      <c r="A165" s="420" t="s">
        <v>90</v>
      </c>
      <c r="B165" s="397"/>
      <c r="C165" s="397"/>
      <c r="D165" s="402"/>
      <c r="E165" s="402"/>
      <c r="F165" s="454"/>
      <c r="G165" s="87"/>
      <c r="H165" s="445"/>
      <c r="I165" s="397"/>
      <c r="J165" s="397"/>
      <c r="K165" s="395"/>
      <c r="L165" s="397"/>
      <c r="M165" s="397"/>
      <c r="N165" s="397"/>
      <c r="O165" s="397"/>
      <c r="P165" s="397"/>
      <c r="Q165" s="397"/>
      <c r="R165" s="397"/>
      <c r="V165" s="428"/>
      <c r="W165" s="428"/>
      <c r="X165" s="433"/>
      <c r="Y165" s="433"/>
      <c r="Z165" s="430"/>
      <c r="AA165" s="428"/>
      <c r="AB165" s="428"/>
      <c r="AC165" s="428"/>
      <c r="AD165" s="428"/>
      <c r="AE165" s="428"/>
      <c r="AF165" s="428"/>
    </row>
    <row r="166" spans="1:32" s="422" customFormat="1" ht="110.25" customHeight="1" outlineLevel="1">
      <c r="A166" s="840" t="s">
        <v>623</v>
      </c>
      <c r="B166" s="842"/>
      <c r="C166" s="395">
        <v>1.1000000000000001</v>
      </c>
      <c r="D166" s="138" t="s">
        <v>618</v>
      </c>
      <c r="E166" s="624" t="s">
        <v>624</v>
      </c>
      <c r="F166" s="425"/>
      <c r="G166" s="87" t="s">
        <v>384</v>
      </c>
      <c r="H166" s="450" t="s">
        <v>625</v>
      </c>
      <c r="I166" s="395"/>
      <c r="J166" s="395" t="s">
        <v>399</v>
      </c>
      <c r="K166" s="395" t="s">
        <v>386</v>
      </c>
      <c r="L166" s="395"/>
      <c r="M166" s="395"/>
      <c r="N166" s="395"/>
      <c r="O166" s="401"/>
      <c r="P166" s="401"/>
      <c r="Q166" s="401"/>
      <c r="R166" s="395"/>
    </row>
    <row r="167" spans="1:32" s="422" customFormat="1" ht="42" customHeight="1" outlineLevel="1">
      <c r="A167" s="840"/>
      <c r="B167" s="842"/>
      <c r="C167" s="395">
        <v>1.2</v>
      </c>
      <c r="D167" s="138" t="s">
        <v>618</v>
      </c>
      <c r="E167" s="624" t="s">
        <v>626</v>
      </c>
      <c r="F167" s="425"/>
      <c r="G167" s="87" t="s">
        <v>384</v>
      </c>
      <c r="H167" s="450" t="s">
        <v>627</v>
      </c>
      <c r="I167" s="395"/>
      <c r="J167" s="395" t="s">
        <v>399</v>
      </c>
      <c r="K167" s="395" t="s">
        <v>386</v>
      </c>
      <c r="L167" s="395"/>
      <c r="M167" s="395"/>
      <c r="N167" s="395"/>
      <c r="O167" s="401"/>
      <c r="P167" s="401"/>
      <c r="Q167" s="401"/>
      <c r="R167" s="395"/>
    </row>
    <row r="168" spans="1:32" s="422" customFormat="1" ht="42" customHeight="1" outlineLevel="1">
      <c r="A168" s="840"/>
      <c r="B168" s="842"/>
      <c r="C168" s="395">
        <v>1.3</v>
      </c>
      <c r="D168" s="138" t="s">
        <v>618</v>
      </c>
      <c r="E168" s="624" t="s">
        <v>628</v>
      </c>
      <c r="F168" s="425"/>
      <c r="G168" s="87" t="s">
        <v>384</v>
      </c>
      <c r="H168" s="450" t="s">
        <v>629</v>
      </c>
      <c r="I168" s="395"/>
      <c r="J168" s="395" t="s">
        <v>399</v>
      </c>
      <c r="K168" s="395" t="s">
        <v>386</v>
      </c>
      <c r="L168" s="395"/>
      <c r="M168" s="395"/>
      <c r="N168" s="395"/>
      <c r="O168" s="401"/>
      <c r="P168" s="401"/>
      <c r="Q168" s="401"/>
      <c r="R168" s="395"/>
    </row>
    <row r="169" spans="1:32" s="422" customFormat="1" ht="42" customHeight="1" outlineLevel="1">
      <c r="A169" s="840"/>
      <c r="B169" s="842"/>
      <c r="C169" s="395">
        <v>1.4</v>
      </c>
      <c r="G169" s="87"/>
      <c r="K169" s="395"/>
      <c r="Q169" s="401"/>
      <c r="R169" s="395"/>
    </row>
    <row r="170" spans="1:32" s="422" customFormat="1" ht="42" customHeight="1" outlineLevel="1">
      <c r="A170" s="840"/>
      <c r="B170" s="842"/>
      <c r="C170" s="395">
        <v>1.5</v>
      </c>
      <c r="D170" s="583"/>
      <c r="E170" s="583"/>
      <c r="F170" s="425"/>
      <c r="G170" s="87"/>
      <c r="H170" s="437"/>
      <c r="I170" s="395"/>
      <c r="J170" s="395"/>
      <c r="K170" s="395"/>
      <c r="L170" s="395"/>
      <c r="M170" s="395"/>
      <c r="N170" s="395"/>
      <c r="O170" s="401"/>
      <c r="P170" s="401"/>
      <c r="Q170" s="401"/>
      <c r="R170" s="395"/>
    </row>
    <row r="171" spans="1:32" s="422" customFormat="1" ht="42" customHeight="1" outlineLevel="1">
      <c r="A171" s="840" t="s">
        <v>630</v>
      </c>
      <c r="B171" s="842" t="s">
        <v>631</v>
      </c>
      <c r="C171" s="395">
        <v>2.1</v>
      </c>
      <c r="D171" s="138" t="s">
        <v>618</v>
      </c>
      <c r="E171" s="624" t="s">
        <v>632</v>
      </c>
      <c r="F171" s="425"/>
      <c r="G171" s="87" t="s">
        <v>384</v>
      </c>
      <c r="H171" s="450" t="s">
        <v>408</v>
      </c>
      <c r="I171" s="395"/>
      <c r="J171" s="395"/>
      <c r="K171" s="395" t="s">
        <v>386</v>
      </c>
      <c r="L171" s="395"/>
      <c r="M171" s="395"/>
      <c r="N171" s="395"/>
      <c r="O171" s="401"/>
      <c r="P171" s="401" t="s">
        <v>633</v>
      </c>
      <c r="Q171" s="401"/>
      <c r="R171" s="395"/>
    </row>
    <row r="172" spans="1:32" s="422" customFormat="1" ht="42" customHeight="1" outlineLevel="1">
      <c r="A172" s="840"/>
      <c r="B172" s="842"/>
      <c r="C172" s="395">
        <v>2.2000000000000002</v>
      </c>
      <c r="D172" s="138" t="s">
        <v>397</v>
      </c>
      <c r="E172" s="624"/>
      <c r="F172" s="425"/>
      <c r="G172" s="87" t="s">
        <v>384</v>
      </c>
      <c r="H172" s="438" t="s">
        <v>398</v>
      </c>
      <c r="I172" s="395"/>
      <c r="J172" s="395" t="s">
        <v>399</v>
      </c>
      <c r="K172" s="395" t="s">
        <v>386</v>
      </c>
      <c r="L172" s="395"/>
      <c r="M172" s="396"/>
      <c r="N172" s="396"/>
      <c r="O172" s="399"/>
      <c r="P172" s="399" t="s">
        <v>400</v>
      </c>
      <c r="Q172" s="401"/>
      <c r="R172" s="395"/>
    </row>
    <row r="173" spans="1:32" s="422" customFormat="1" ht="42" customHeight="1" outlineLevel="1">
      <c r="A173" s="840"/>
      <c r="B173" s="842"/>
      <c r="C173" s="395">
        <v>2.2999999999999998</v>
      </c>
      <c r="D173" s="138" t="s">
        <v>634</v>
      </c>
      <c r="E173" s="172" t="s">
        <v>635</v>
      </c>
      <c r="F173" s="425"/>
      <c r="G173" s="87" t="s">
        <v>384</v>
      </c>
      <c r="H173" s="450" t="s">
        <v>636</v>
      </c>
      <c r="I173" s="395"/>
      <c r="J173" s="395"/>
      <c r="K173" s="395" t="s">
        <v>386</v>
      </c>
      <c r="L173" s="395" t="s">
        <v>399</v>
      </c>
      <c r="M173" s="395"/>
      <c r="N173" s="395"/>
      <c r="O173" s="401"/>
      <c r="P173" s="401"/>
      <c r="Q173" s="401"/>
      <c r="R173" s="395"/>
    </row>
    <row r="174" spans="1:32" s="422" customFormat="1" ht="42" customHeight="1" outlineLevel="1">
      <c r="A174" s="840"/>
      <c r="B174" s="842"/>
      <c r="C174" s="395">
        <v>2.4</v>
      </c>
      <c r="D174" s="583"/>
      <c r="E174" s="583"/>
      <c r="F174" s="425"/>
      <c r="G174" s="87"/>
      <c r="H174" s="451"/>
      <c r="I174" s="395"/>
      <c r="J174" s="395"/>
      <c r="K174" s="395"/>
      <c r="L174" s="395"/>
      <c r="M174" s="395"/>
      <c r="N174" s="395"/>
      <c r="O174" s="401"/>
      <c r="P174" s="401"/>
      <c r="Q174" s="401"/>
      <c r="R174" s="395"/>
    </row>
    <row r="175" spans="1:32" s="422" customFormat="1" ht="42" customHeight="1" outlineLevel="1">
      <c r="A175" s="840"/>
      <c r="B175" s="842"/>
      <c r="C175" s="395">
        <v>2.5</v>
      </c>
      <c r="D175" s="583"/>
      <c r="E175" s="583"/>
      <c r="F175" s="425"/>
      <c r="G175" s="87"/>
      <c r="H175" s="451"/>
      <c r="I175" s="395"/>
      <c r="J175" s="395"/>
      <c r="K175" s="395"/>
      <c r="L175" s="395"/>
      <c r="M175" s="395"/>
      <c r="N175" s="395"/>
      <c r="O175" s="401"/>
      <c r="P175" s="401"/>
      <c r="Q175" s="401"/>
      <c r="R175" s="395"/>
    </row>
    <row r="176" spans="1:32" s="422" customFormat="1" ht="42" customHeight="1" outlineLevel="1">
      <c r="A176" s="840" t="s">
        <v>637</v>
      </c>
      <c r="B176" s="842" t="s">
        <v>64</v>
      </c>
      <c r="C176" s="395">
        <v>3.1</v>
      </c>
      <c r="D176" s="138" t="s">
        <v>634</v>
      </c>
      <c r="E176" s="172" t="s">
        <v>638</v>
      </c>
      <c r="F176" s="425"/>
      <c r="G176" s="87" t="s">
        <v>384</v>
      </c>
      <c r="H176" s="450" t="s">
        <v>639</v>
      </c>
      <c r="I176" s="395"/>
      <c r="J176" s="395"/>
      <c r="K176" s="395" t="s">
        <v>386</v>
      </c>
      <c r="L176" s="395" t="s">
        <v>399</v>
      </c>
      <c r="M176" s="395"/>
      <c r="N176" s="395"/>
      <c r="O176" s="401"/>
      <c r="P176" s="401"/>
      <c r="Q176" s="401"/>
      <c r="R176" s="395"/>
    </row>
    <row r="177" spans="1:18" s="422" customFormat="1" ht="42" customHeight="1" outlineLevel="1">
      <c r="A177" s="840"/>
      <c r="B177" s="842"/>
      <c r="C177" s="395">
        <v>3.2</v>
      </c>
      <c r="D177" s="138" t="s">
        <v>634</v>
      </c>
      <c r="E177" s="172" t="s">
        <v>640</v>
      </c>
      <c r="F177" s="425"/>
      <c r="G177" s="87" t="s">
        <v>384</v>
      </c>
      <c r="H177" s="450" t="s">
        <v>641</v>
      </c>
      <c r="I177" s="395"/>
      <c r="J177" s="395"/>
      <c r="K177" s="395" t="s">
        <v>386</v>
      </c>
      <c r="L177" s="395" t="s">
        <v>399</v>
      </c>
      <c r="M177" s="395"/>
      <c r="N177" s="395"/>
      <c r="O177" s="401"/>
      <c r="P177" s="401"/>
      <c r="Q177" s="401"/>
      <c r="R177" s="395"/>
    </row>
    <row r="178" spans="1:18" s="422" customFormat="1" ht="42" customHeight="1" outlineLevel="1">
      <c r="A178" s="840"/>
      <c r="B178" s="842"/>
      <c r="C178" s="395">
        <v>3.3</v>
      </c>
      <c r="D178" s="138" t="s">
        <v>634</v>
      </c>
      <c r="E178" s="172" t="s">
        <v>642</v>
      </c>
      <c r="F178" s="425"/>
      <c r="G178" s="87" t="s">
        <v>384</v>
      </c>
      <c r="H178" s="450" t="s">
        <v>643</v>
      </c>
      <c r="I178" s="395"/>
      <c r="J178" s="395"/>
      <c r="K178" s="395" t="s">
        <v>386</v>
      </c>
      <c r="L178" s="395" t="s">
        <v>399</v>
      </c>
      <c r="M178" s="395"/>
      <c r="N178" s="395"/>
      <c r="O178" s="401"/>
      <c r="P178" s="401"/>
      <c r="Q178" s="401"/>
      <c r="R178" s="395"/>
    </row>
    <row r="179" spans="1:18" s="422" customFormat="1" ht="42" customHeight="1" outlineLevel="1">
      <c r="A179" s="840"/>
      <c r="B179" s="842"/>
      <c r="C179" s="395">
        <v>3.4</v>
      </c>
      <c r="D179" s="583"/>
      <c r="E179" s="583"/>
      <c r="F179" s="425"/>
      <c r="G179" s="87"/>
      <c r="H179" s="451"/>
      <c r="I179" s="395"/>
      <c r="J179" s="395"/>
      <c r="K179" s="395"/>
      <c r="L179" s="395"/>
      <c r="M179" s="395"/>
      <c r="N179" s="395"/>
      <c r="O179" s="401"/>
      <c r="P179" s="401"/>
      <c r="Q179" s="401"/>
      <c r="R179" s="395"/>
    </row>
    <row r="180" spans="1:18" s="422" customFormat="1" ht="42" customHeight="1" outlineLevel="1">
      <c r="A180" s="840"/>
      <c r="B180" s="842"/>
      <c r="C180" s="395">
        <v>3.5</v>
      </c>
      <c r="D180" s="583"/>
      <c r="E180" s="583"/>
      <c r="F180" s="425"/>
      <c r="G180" s="87"/>
      <c r="H180" s="451"/>
      <c r="I180" s="395"/>
      <c r="J180" s="395"/>
      <c r="K180" s="395"/>
      <c r="L180" s="395"/>
      <c r="M180" s="395"/>
      <c r="N180" s="395"/>
      <c r="O180" s="401"/>
      <c r="P180" s="401"/>
      <c r="Q180" s="401"/>
      <c r="R180" s="395"/>
    </row>
    <row r="181" spans="1:18" s="422" customFormat="1" ht="42" customHeight="1" outlineLevel="1">
      <c r="A181" s="840" t="s">
        <v>644</v>
      </c>
      <c r="B181" s="842" t="s">
        <v>645</v>
      </c>
      <c r="C181" s="395">
        <v>4.0999999999999996</v>
      </c>
      <c r="D181" s="138" t="s">
        <v>634</v>
      </c>
      <c r="E181" s="172" t="s">
        <v>646</v>
      </c>
      <c r="F181" s="425"/>
      <c r="G181" s="87" t="s">
        <v>384</v>
      </c>
      <c r="H181" s="450" t="s">
        <v>408</v>
      </c>
      <c r="I181" s="395"/>
      <c r="J181" s="395"/>
      <c r="K181" s="395" t="s">
        <v>386</v>
      </c>
      <c r="L181" s="395" t="s">
        <v>399</v>
      </c>
      <c r="M181" s="395"/>
      <c r="N181" s="395"/>
      <c r="O181" s="401"/>
      <c r="P181" s="401" t="s">
        <v>647</v>
      </c>
      <c r="Q181" s="401"/>
      <c r="R181" s="395"/>
    </row>
    <row r="182" spans="1:18" s="422" customFormat="1" ht="42" customHeight="1" outlineLevel="1">
      <c r="A182" s="840"/>
      <c r="B182" s="842"/>
      <c r="C182" s="395">
        <v>4.2</v>
      </c>
      <c r="D182" s="138" t="s">
        <v>397</v>
      </c>
      <c r="E182" s="624"/>
      <c r="F182" s="425"/>
      <c r="G182" s="87" t="s">
        <v>384</v>
      </c>
      <c r="H182" s="438" t="s">
        <v>398</v>
      </c>
      <c r="I182" s="395"/>
      <c r="J182" s="395" t="s">
        <v>399</v>
      </c>
      <c r="K182" s="395" t="s">
        <v>386</v>
      </c>
      <c r="L182" s="395" t="s">
        <v>399</v>
      </c>
      <c r="M182" s="396"/>
      <c r="N182" s="396"/>
      <c r="O182" s="399"/>
      <c r="P182" s="399" t="s">
        <v>400</v>
      </c>
      <c r="Q182" s="401"/>
      <c r="R182" s="395"/>
    </row>
    <row r="183" spans="1:18" s="422" customFormat="1" ht="42" customHeight="1" outlineLevel="1">
      <c r="A183" s="840"/>
      <c r="B183" s="842"/>
      <c r="C183" s="395">
        <v>4.3</v>
      </c>
      <c r="D183" s="138" t="s">
        <v>648</v>
      </c>
      <c r="E183" s="172" t="s">
        <v>649</v>
      </c>
      <c r="F183" s="425"/>
      <c r="G183" s="87" t="s">
        <v>384</v>
      </c>
      <c r="H183" s="450" t="s">
        <v>650</v>
      </c>
      <c r="I183" s="395"/>
      <c r="J183" s="395"/>
      <c r="K183" s="395" t="s">
        <v>386</v>
      </c>
      <c r="L183" s="395" t="s">
        <v>399</v>
      </c>
      <c r="M183" s="395"/>
      <c r="N183" s="395"/>
      <c r="O183" s="401"/>
      <c r="P183" s="401"/>
      <c r="Q183" s="401"/>
      <c r="R183" s="395"/>
    </row>
    <row r="184" spans="1:18" s="422" customFormat="1" ht="42" customHeight="1" outlineLevel="1">
      <c r="A184" s="840"/>
      <c r="B184" s="842"/>
      <c r="C184" s="395">
        <v>4.4000000000000004</v>
      </c>
      <c r="D184" s="583"/>
      <c r="E184" s="583"/>
      <c r="F184" s="425"/>
      <c r="G184" s="87"/>
      <c r="H184" s="451"/>
      <c r="I184" s="395"/>
      <c r="J184" s="395"/>
      <c r="K184" s="395"/>
      <c r="L184" s="395"/>
      <c r="M184" s="395"/>
      <c r="N184" s="395"/>
      <c r="O184" s="401"/>
      <c r="P184" s="401"/>
      <c r="Q184" s="401"/>
      <c r="R184" s="395"/>
    </row>
    <row r="185" spans="1:18" s="422" customFormat="1" ht="42" customHeight="1" outlineLevel="1">
      <c r="A185" s="840"/>
      <c r="B185" s="842"/>
      <c r="C185" s="395">
        <v>4.5</v>
      </c>
      <c r="D185" s="583"/>
      <c r="E185" s="583"/>
      <c r="F185" s="425"/>
      <c r="G185" s="87"/>
      <c r="H185" s="451"/>
      <c r="I185" s="395"/>
      <c r="J185" s="395"/>
      <c r="K185" s="395"/>
      <c r="L185" s="395"/>
      <c r="M185" s="395"/>
      <c r="N185" s="395"/>
      <c r="O185" s="401"/>
      <c r="P185" s="401"/>
      <c r="Q185" s="401"/>
      <c r="R185" s="395"/>
    </row>
    <row r="186" spans="1:18" s="422" customFormat="1" ht="42" customHeight="1" outlineLevel="1">
      <c r="A186" s="840" t="s">
        <v>651</v>
      </c>
      <c r="B186" s="842" t="s">
        <v>652</v>
      </c>
      <c r="C186" s="396">
        <v>5.0999999999999996</v>
      </c>
      <c r="D186" s="138" t="s">
        <v>648</v>
      </c>
      <c r="E186" s="172" t="s">
        <v>649</v>
      </c>
      <c r="F186" s="425"/>
      <c r="G186" s="87" t="s">
        <v>384</v>
      </c>
      <c r="H186" s="450" t="s">
        <v>653</v>
      </c>
      <c r="I186" s="395"/>
      <c r="J186" s="395"/>
      <c r="K186" s="395" t="s">
        <v>386</v>
      </c>
      <c r="L186" s="395" t="s">
        <v>399</v>
      </c>
      <c r="M186" s="395"/>
      <c r="N186" s="395"/>
      <c r="O186" s="401"/>
      <c r="P186" s="401"/>
      <c r="Q186" s="401"/>
      <c r="R186" s="395"/>
    </row>
    <row r="187" spans="1:18" s="422" customFormat="1" ht="42" customHeight="1" outlineLevel="1">
      <c r="A187" s="840"/>
      <c r="B187" s="842"/>
      <c r="C187" s="396">
        <v>5.2</v>
      </c>
      <c r="D187" s="138" t="s">
        <v>648</v>
      </c>
      <c r="E187" s="172" t="s">
        <v>649</v>
      </c>
      <c r="F187" s="425"/>
      <c r="G187" s="87" t="s">
        <v>384</v>
      </c>
      <c r="H187" s="450" t="s">
        <v>654</v>
      </c>
      <c r="I187" s="395"/>
      <c r="J187" s="395"/>
      <c r="K187" s="395" t="s">
        <v>386</v>
      </c>
      <c r="L187" s="395" t="s">
        <v>399</v>
      </c>
      <c r="M187" s="395"/>
      <c r="N187" s="395"/>
      <c r="O187" s="401"/>
      <c r="P187" s="401"/>
      <c r="Q187" s="401"/>
      <c r="R187" s="395"/>
    </row>
    <row r="188" spans="1:18" s="422" customFormat="1" ht="42" customHeight="1" outlineLevel="1">
      <c r="A188" s="840"/>
      <c r="B188" s="842"/>
      <c r="C188" s="396">
        <v>5.3</v>
      </c>
      <c r="D188" s="138" t="s">
        <v>648</v>
      </c>
      <c r="E188" s="172" t="s">
        <v>649</v>
      </c>
      <c r="F188" s="425"/>
      <c r="G188" s="87" t="s">
        <v>384</v>
      </c>
      <c r="H188" s="450" t="s">
        <v>655</v>
      </c>
      <c r="I188" s="395"/>
      <c r="J188" s="395"/>
      <c r="K188" s="395" t="s">
        <v>386</v>
      </c>
      <c r="L188" s="395" t="s">
        <v>399</v>
      </c>
      <c r="M188" s="395"/>
      <c r="N188" s="395"/>
      <c r="O188" s="401"/>
      <c r="P188" s="401"/>
      <c r="Q188" s="401"/>
      <c r="R188" s="395"/>
    </row>
    <row r="189" spans="1:18" s="422" customFormat="1" ht="42" customHeight="1" outlineLevel="1">
      <c r="A189" s="840"/>
      <c r="B189" s="842"/>
      <c r="C189" s="396">
        <v>5.4</v>
      </c>
      <c r="D189" s="583"/>
      <c r="E189" s="583"/>
      <c r="F189" s="425"/>
      <c r="G189" s="87"/>
      <c r="H189" s="451"/>
      <c r="I189" s="395"/>
      <c r="J189" s="395"/>
      <c r="K189" s="395"/>
      <c r="L189" s="395"/>
      <c r="M189" s="395"/>
      <c r="N189" s="395"/>
      <c r="O189" s="401"/>
      <c r="P189" s="401"/>
      <c r="Q189" s="401"/>
      <c r="R189" s="395"/>
    </row>
    <row r="190" spans="1:18" s="422" customFormat="1" ht="42" customHeight="1" outlineLevel="1">
      <c r="A190" s="840"/>
      <c r="B190" s="842"/>
      <c r="C190" s="396">
        <v>5.5</v>
      </c>
      <c r="D190" s="583"/>
      <c r="E190" s="583"/>
      <c r="F190" s="425"/>
      <c r="G190" s="87"/>
      <c r="H190" s="451"/>
      <c r="I190" s="395"/>
      <c r="J190" s="395"/>
      <c r="K190" s="395"/>
      <c r="L190" s="395"/>
      <c r="M190" s="395"/>
      <c r="N190" s="395"/>
      <c r="O190" s="401"/>
      <c r="P190" s="401"/>
      <c r="Q190" s="401"/>
      <c r="R190" s="395"/>
    </row>
    <row r="191" spans="1:18" ht="42" customHeight="1" outlineLevel="1">
      <c r="A191" s="840" t="s">
        <v>656</v>
      </c>
      <c r="B191" s="841" t="s">
        <v>657</v>
      </c>
      <c r="C191" s="395">
        <v>6.1</v>
      </c>
      <c r="D191" s="138" t="s">
        <v>648</v>
      </c>
      <c r="E191" s="172" t="s">
        <v>649</v>
      </c>
      <c r="F191" s="457"/>
      <c r="G191" s="87" t="s">
        <v>384</v>
      </c>
      <c r="H191" s="403" t="s">
        <v>408</v>
      </c>
      <c r="J191" s="395"/>
      <c r="K191" s="395" t="s">
        <v>386</v>
      </c>
      <c r="L191" s="395" t="s">
        <v>399</v>
      </c>
      <c r="M191" s="395"/>
      <c r="N191" s="395"/>
      <c r="O191" s="401"/>
      <c r="P191" s="401" t="s">
        <v>658</v>
      </c>
      <c r="Q191" s="401"/>
    </row>
    <row r="192" spans="1:18" ht="42" customHeight="1" outlineLevel="1">
      <c r="A192" s="840"/>
      <c r="B192" s="841"/>
      <c r="C192" s="395">
        <v>6.2</v>
      </c>
      <c r="D192" s="403"/>
      <c r="E192" s="403"/>
      <c r="F192" s="457"/>
      <c r="G192" s="457"/>
      <c r="H192" s="403"/>
      <c r="J192" s="395"/>
      <c r="K192" s="395"/>
      <c r="L192" s="395"/>
      <c r="M192" s="395"/>
      <c r="N192" s="395"/>
      <c r="O192" s="401"/>
      <c r="P192" s="401"/>
      <c r="Q192" s="401"/>
    </row>
    <row r="193" spans="1:32" s="422" customFormat="1" ht="41.25" customHeight="1" outlineLevel="1">
      <c r="A193" s="840"/>
      <c r="B193" s="841"/>
      <c r="C193" s="396">
        <v>6.3</v>
      </c>
      <c r="D193" s="403"/>
      <c r="E193" s="403"/>
      <c r="F193" s="457"/>
      <c r="G193" s="457"/>
      <c r="H193" s="403"/>
      <c r="I193" s="434"/>
      <c r="J193" s="395"/>
      <c r="K193" s="395"/>
      <c r="L193" s="395"/>
      <c r="M193" s="395"/>
      <c r="N193" s="395"/>
      <c r="O193" s="401"/>
      <c r="P193" s="401"/>
      <c r="Q193" s="401"/>
      <c r="R193" s="435"/>
      <c r="V193" s="428"/>
      <c r="W193" s="434"/>
      <c r="X193" s="404"/>
      <c r="Y193" s="404"/>
      <c r="Z193" s="430"/>
      <c r="AA193" s="434"/>
      <c r="AB193" s="435"/>
      <c r="AC193" s="428"/>
      <c r="AD193" s="434"/>
      <c r="AE193" s="435"/>
      <c r="AF193" s="428"/>
    </row>
    <row r="194" spans="1:32" s="422" customFormat="1" ht="41.25" customHeight="1" outlineLevel="1">
      <c r="A194" s="840" t="s">
        <v>659</v>
      </c>
      <c r="B194" s="841" t="s">
        <v>660</v>
      </c>
      <c r="C194" s="436">
        <v>7.1</v>
      </c>
      <c r="D194" s="405" t="s">
        <v>99</v>
      </c>
      <c r="E194" s="405" t="s">
        <v>99</v>
      </c>
      <c r="F194" s="457"/>
      <c r="G194" s="457"/>
      <c r="H194" s="403" t="s">
        <v>99</v>
      </c>
      <c r="I194" s="434"/>
      <c r="J194" s="395"/>
      <c r="K194" s="395"/>
      <c r="L194" s="395"/>
      <c r="M194" s="395"/>
      <c r="N194" s="395"/>
      <c r="O194" s="401"/>
      <c r="P194" s="401"/>
      <c r="Q194" s="401"/>
      <c r="R194" s="435"/>
      <c r="V194" s="428"/>
      <c r="W194" s="434"/>
      <c r="X194" s="404"/>
      <c r="Y194" s="404"/>
      <c r="Z194" s="430"/>
      <c r="AA194" s="434"/>
      <c r="AB194" s="435"/>
      <c r="AC194" s="428"/>
      <c r="AD194" s="434"/>
      <c r="AE194" s="435"/>
      <c r="AF194" s="428"/>
    </row>
    <row r="195" spans="1:32" s="422" customFormat="1" ht="41.25" customHeight="1" outlineLevel="1">
      <c r="A195" s="840"/>
      <c r="B195" s="841"/>
      <c r="C195" s="436">
        <v>7.2</v>
      </c>
      <c r="D195" s="405" t="s">
        <v>99</v>
      </c>
      <c r="E195" s="405" t="s">
        <v>99</v>
      </c>
      <c r="F195" s="457"/>
      <c r="G195" s="457"/>
      <c r="H195" s="403" t="s">
        <v>99</v>
      </c>
      <c r="I195" s="434"/>
      <c r="J195" s="395"/>
      <c r="K195" s="395"/>
      <c r="L195" s="395"/>
      <c r="M195" s="395"/>
      <c r="N195" s="395"/>
      <c r="O195" s="401"/>
      <c r="P195" s="401"/>
      <c r="Q195" s="401"/>
      <c r="R195" s="435"/>
      <c r="V195" s="428"/>
      <c r="W195" s="434"/>
      <c r="X195" s="404"/>
      <c r="Y195" s="404"/>
      <c r="Z195" s="430"/>
      <c r="AA195" s="434"/>
      <c r="AB195" s="435"/>
      <c r="AC195" s="428"/>
      <c r="AD195" s="434"/>
      <c r="AE195" s="435"/>
      <c r="AF195" s="428"/>
    </row>
    <row r="196" spans="1:32" s="422" customFormat="1" ht="41.25" customHeight="1" outlineLevel="1">
      <c r="A196" s="840"/>
      <c r="B196" s="841"/>
      <c r="C196" s="436">
        <v>7.3</v>
      </c>
      <c r="D196" s="405" t="s">
        <v>99</v>
      </c>
      <c r="E196" s="405" t="s">
        <v>99</v>
      </c>
      <c r="F196" s="457"/>
      <c r="G196" s="457"/>
      <c r="H196" s="403" t="s">
        <v>99</v>
      </c>
      <c r="I196" s="434"/>
      <c r="J196" s="395"/>
      <c r="K196" s="395"/>
      <c r="L196" s="395"/>
      <c r="M196" s="395"/>
      <c r="N196" s="395"/>
      <c r="O196" s="401"/>
      <c r="P196" s="401"/>
      <c r="Q196" s="401"/>
      <c r="R196" s="435"/>
      <c r="V196" s="428"/>
      <c r="W196" s="434"/>
      <c r="X196" s="404"/>
      <c r="Y196" s="404"/>
      <c r="Z196" s="430"/>
      <c r="AA196" s="434"/>
      <c r="AB196" s="435"/>
      <c r="AC196" s="428"/>
      <c r="AD196" s="434"/>
      <c r="AE196" s="435"/>
      <c r="AF196" s="428"/>
    </row>
  </sheetData>
  <mergeCells count="81">
    <mergeCell ref="A1:B1"/>
    <mergeCell ref="A2:B2"/>
    <mergeCell ref="A4:A8"/>
    <mergeCell ref="B4:B8"/>
    <mergeCell ref="A9:A13"/>
    <mergeCell ref="B9:B13"/>
    <mergeCell ref="A14:A18"/>
    <mergeCell ref="B14:B18"/>
    <mergeCell ref="A19:A23"/>
    <mergeCell ref="B19:B23"/>
    <mergeCell ref="A24:A28"/>
    <mergeCell ref="B24:B28"/>
    <mergeCell ref="A29:A33"/>
    <mergeCell ref="B29:B33"/>
    <mergeCell ref="A34:A38"/>
    <mergeCell ref="B34:B38"/>
    <mergeCell ref="A40:A41"/>
    <mergeCell ref="B40:B41"/>
    <mergeCell ref="A42:A46"/>
    <mergeCell ref="B42:B46"/>
    <mergeCell ref="A47:A51"/>
    <mergeCell ref="B47:B51"/>
    <mergeCell ref="A52:A56"/>
    <mergeCell ref="B52:B56"/>
    <mergeCell ref="A57:A61"/>
    <mergeCell ref="B57:B61"/>
    <mergeCell ref="A62:A66"/>
    <mergeCell ref="B62:B66"/>
    <mergeCell ref="A67:A71"/>
    <mergeCell ref="B67:B71"/>
    <mergeCell ref="A72:A76"/>
    <mergeCell ref="B72:B76"/>
    <mergeCell ref="A78:A82"/>
    <mergeCell ref="B78:B82"/>
    <mergeCell ref="A83:A87"/>
    <mergeCell ref="B83:B87"/>
    <mergeCell ref="A88:A92"/>
    <mergeCell ref="B88:B92"/>
    <mergeCell ref="A93:A97"/>
    <mergeCell ref="B93:B97"/>
    <mergeCell ref="A98:A102"/>
    <mergeCell ref="B98:B102"/>
    <mergeCell ref="A104:A108"/>
    <mergeCell ref="B104:B108"/>
    <mergeCell ref="A109:A113"/>
    <mergeCell ref="B109:B113"/>
    <mergeCell ref="A114:A118"/>
    <mergeCell ref="B114:B118"/>
    <mergeCell ref="A119:A123"/>
    <mergeCell ref="B119:B123"/>
    <mergeCell ref="A124:A128"/>
    <mergeCell ref="B124:B128"/>
    <mergeCell ref="A129:A133"/>
    <mergeCell ref="B129:B133"/>
    <mergeCell ref="A160:A164"/>
    <mergeCell ref="B160:B164"/>
    <mergeCell ref="A135:A139"/>
    <mergeCell ref="B135:B139"/>
    <mergeCell ref="A140:A144"/>
    <mergeCell ref="B140:B144"/>
    <mergeCell ref="A145:A149"/>
    <mergeCell ref="B145:B149"/>
    <mergeCell ref="Z145:Z149"/>
    <mergeCell ref="A150:A154"/>
    <mergeCell ref="B150:B154"/>
    <mergeCell ref="A155:A159"/>
    <mergeCell ref="B155:B159"/>
    <mergeCell ref="A166:A170"/>
    <mergeCell ref="B166:B170"/>
    <mergeCell ref="A171:A175"/>
    <mergeCell ref="B171:B175"/>
    <mergeCell ref="A176:A180"/>
    <mergeCell ref="B176:B180"/>
    <mergeCell ref="A194:A196"/>
    <mergeCell ref="B194:B196"/>
    <mergeCell ref="A181:A185"/>
    <mergeCell ref="B181:B185"/>
    <mergeCell ref="A186:A190"/>
    <mergeCell ref="B186:B190"/>
    <mergeCell ref="A191:A193"/>
    <mergeCell ref="B191:B193"/>
  </mergeCells>
  <hyperlinks>
    <hyperlink ref="F162:F164" r:id="rId1" display="https://ldeutc.padlet.org/UzmaAfzal/cs_do_now" xr:uid="{00000000-0004-0000-0500-000000000000}"/>
    <hyperlink ref="G4" r:id="rId2" xr:uid="{00000000-0004-0000-0500-000001000000}"/>
    <hyperlink ref="E4" r:id="rId3" xr:uid="{00000000-0004-0000-0500-000002000000}"/>
  </hyperlink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FDD6"/>
  </sheetPr>
  <dimension ref="A1:AI196"/>
  <sheetViews>
    <sheetView zoomScale="80" zoomScaleNormal="80" workbookViewId="0">
      <pane xSplit="5" ySplit="2" topLeftCell="F8" activePane="bottomRight" state="frozen"/>
      <selection pane="topRight" activeCell="C3" sqref="C3"/>
      <selection pane="bottomLeft" activeCell="C3" sqref="C3"/>
      <selection pane="bottomRight" activeCell="E8" sqref="E8"/>
    </sheetView>
  </sheetViews>
  <sheetFormatPr baseColWidth="10" defaultColWidth="10.83203125" defaultRowHeight="16" outlineLevelRow="1"/>
  <cols>
    <col min="1" max="1" width="6.1640625" style="419" customWidth="1"/>
    <col min="2" max="2" width="21.6640625" style="419" customWidth="1"/>
    <col min="3" max="3" width="6.6640625" style="419" customWidth="1"/>
    <col min="4" max="4" width="12" style="401" customWidth="1"/>
    <col min="5" max="5" width="18.1640625" style="401" customWidth="1"/>
    <col min="6" max="6" width="10.6640625" style="403" customWidth="1"/>
    <col min="7" max="7" width="7.33203125" style="403" customWidth="1"/>
    <col min="8" max="8" width="27.1640625" style="403" customWidth="1"/>
    <col min="9" max="9" width="31.1640625" style="166" customWidth="1"/>
    <col min="10" max="14" width="3.6640625" style="419" customWidth="1"/>
    <col min="15" max="15" width="4.33203125" style="419" customWidth="1"/>
    <col min="16" max="16" width="7.33203125" style="403" customWidth="1"/>
    <col min="17" max="17" width="17.1640625" style="403" customWidth="1"/>
    <col min="18" max="18" width="7.33203125" style="403" customWidth="1"/>
    <col min="19" max="19" width="10.6640625" style="419" customWidth="1"/>
    <col min="20" max="20" width="10.83203125" style="413" customWidth="1"/>
    <col min="21" max="22" width="9" style="413"/>
    <col min="23" max="23" width="26.6640625" style="413" customWidth="1"/>
    <col min="24" max="24" width="34.83203125" style="413" customWidth="1"/>
    <col min="25" max="26" width="9" style="413"/>
    <col min="27" max="27" width="87.1640625" style="413" customWidth="1"/>
    <col min="28" max="16384" width="10.83203125" style="413"/>
  </cols>
  <sheetData>
    <row r="1" spans="1:33" ht="19" customHeight="1">
      <c r="A1" s="847" t="s">
        <v>661</v>
      </c>
      <c r="B1" s="847"/>
      <c r="C1" s="408"/>
      <c r="D1" s="409"/>
      <c r="E1" s="409"/>
      <c r="F1" s="410"/>
      <c r="G1" s="410"/>
      <c r="H1" s="410"/>
      <c r="I1" s="532"/>
      <c r="J1" s="412"/>
      <c r="K1" s="412"/>
      <c r="L1" s="412"/>
      <c r="M1" s="412"/>
      <c r="N1" s="412"/>
      <c r="O1" s="412"/>
      <c r="P1" s="410"/>
      <c r="Q1" s="410"/>
      <c r="R1" s="410"/>
      <c r="S1" s="412"/>
    </row>
    <row r="2" spans="1:33" s="419" customFormat="1" ht="57" customHeight="1">
      <c r="A2" s="848" t="s">
        <v>366</v>
      </c>
      <c r="B2" s="848"/>
      <c r="C2" s="414" t="s">
        <v>94</v>
      </c>
      <c r="D2" s="415" t="s">
        <v>76</v>
      </c>
      <c r="E2" s="416" t="s">
        <v>367</v>
      </c>
      <c r="F2" s="416" t="s">
        <v>368</v>
      </c>
      <c r="G2" s="416" t="s">
        <v>369</v>
      </c>
      <c r="H2" s="416" t="s">
        <v>662</v>
      </c>
      <c r="I2" s="533" t="s">
        <v>370</v>
      </c>
      <c r="J2" s="417" t="s">
        <v>371</v>
      </c>
      <c r="K2" s="417" t="s">
        <v>372</v>
      </c>
      <c r="L2" s="417" t="s">
        <v>373</v>
      </c>
      <c r="M2" s="417" t="s">
        <v>374</v>
      </c>
      <c r="N2" s="417" t="s">
        <v>375</v>
      </c>
      <c r="O2" s="417" t="s">
        <v>376</v>
      </c>
      <c r="P2" s="418" t="s">
        <v>377</v>
      </c>
      <c r="Q2" s="398" t="s">
        <v>378</v>
      </c>
      <c r="R2" s="398" t="s">
        <v>379</v>
      </c>
      <c r="S2" s="398" t="s">
        <v>663</v>
      </c>
      <c r="T2" s="419" t="s">
        <v>664</v>
      </c>
    </row>
    <row r="3" spans="1:33" s="422" customFormat="1" ht="21" customHeight="1">
      <c r="A3" s="420" t="s">
        <v>78</v>
      </c>
      <c r="B3" s="421" t="s">
        <v>260</v>
      </c>
      <c r="C3" s="397"/>
      <c r="D3" s="402"/>
      <c r="E3" s="402"/>
      <c r="F3" s="402"/>
      <c r="G3" s="402"/>
      <c r="H3" s="402"/>
      <c r="I3" s="534"/>
      <c r="J3" s="397"/>
      <c r="K3" s="397"/>
      <c r="L3" s="397"/>
      <c r="M3" s="397"/>
      <c r="N3" s="397"/>
      <c r="O3" s="397"/>
      <c r="P3" s="402"/>
      <c r="Q3" s="402"/>
      <c r="R3" s="402"/>
      <c r="S3" s="397"/>
    </row>
    <row r="4" spans="1:33" s="422" customFormat="1" ht="74" customHeight="1" outlineLevel="1">
      <c r="A4" s="840" t="s">
        <v>79</v>
      </c>
      <c r="B4" s="842" t="s">
        <v>381</v>
      </c>
      <c r="C4" s="396">
        <v>1.1000000000000001</v>
      </c>
      <c r="D4" s="401"/>
      <c r="E4" s="399"/>
      <c r="F4" s="452"/>
      <c r="G4" s="453"/>
      <c r="H4" s="577"/>
      <c r="I4" s="166"/>
      <c r="J4" s="395"/>
      <c r="K4" s="395"/>
      <c r="L4" s="395"/>
      <c r="M4" s="395"/>
      <c r="N4" s="396"/>
      <c r="O4" s="396"/>
      <c r="P4" s="399"/>
      <c r="Q4" s="399"/>
      <c r="R4" s="399"/>
      <c r="S4" s="395"/>
      <c r="W4" s="172"/>
      <c r="X4" s="396"/>
      <c r="Y4" s="423"/>
      <c r="Z4" s="423"/>
      <c r="AA4" s="172"/>
      <c r="AB4" s="395"/>
      <c r="AC4" s="395"/>
      <c r="AD4" s="424"/>
      <c r="AE4" s="395"/>
      <c r="AF4" s="396"/>
      <c r="AG4" s="396"/>
    </row>
    <row r="5" spans="1:33" s="422" customFormat="1" ht="74" customHeight="1" outlineLevel="1">
      <c r="A5" s="840"/>
      <c r="B5" s="842"/>
      <c r="C5" s="396">
        <v>1.2</v>
      </c>
      <c r="D5" s="401"/>
      <c r="E5" s="399"/>
      <c r="F5" s="452"/>
      <c r="G5" s="453"/>
      <c r="H5" s="577"/>
      <c r="I5" s="166"/>
      <c r="J5" s="395"/>
      <c r="K5" s="395"/>
      <c r="L5" s="395"/>
      <c r="M5" s="395"/>
      <c r="N5" s="396"/>
      <c r="O5" s="396"/>
      <c r="P5" s="399"/>
      <c r="Q5" s="399"/>
      <c r="R5" s="399"/>
      <c r="S5" s="395"/>
      <c r="W5" s="172"/>
      <c r="X5" s="396"/>
      <c r="Y5" s="423"/>
      <c r="Z5" s="423"/>
      <c r="AA5" s="172"/>
      <c r="AB5" s="395"/>
      <c r="AC5" s="395"/>
      <c r="AD5" s="424"/>
      <c r="AE5" s="395"/>
      <c r="AF5" s="396"/>
      <c r="AG5" s="396"/>
    </row>
    <row r="6" spans="1:33" s="422" customFormat="1" ht="74" customHeight="1" outlineLevel="1">
      <c r="A6" s="840"/>
      <c r="B6" s="842"/>
      <c r="C6" s="396">
        <v>1.3</v>
      </c>
      <c r="D6" s="401"/>
      <c r="E6" s="399"/>
      <c r="F6" s="452"/>
      <c r="G6" s="453"/>
      <c r="H6" s="577"/>
      <c r="I6" s="166"/>
      <c r="J6" s="395"/>
      <c r="K6" s="395"/>
      <c r="L6" s="395"/>
      <c r="M6" s="395"/>
      <c r="N6" s="396"/>
      <c r="O6" s="396"/>
      <c r="P6" s="399"/>
      <c r="Q6" s="399"/>
      <c r="R6" s="399"/>
      <c r="S6" s="395"/>
      <c r="W6" s="172"/>
      <c r="X6" s="396"/>
      <c r="Y6" s="423"/>
      <c r="Z6" s="423"/>
      <c r="AA6" s="172"/>
      <c r="AB6" s="395"/>
      <c r="AC6" s="395"/>
      <c r="AD6" s="424"/>
      <c r="AE6" s="395"/>
      <c r="AF6" s="396"/>
      <c r="AG6" s="396"/>
    </row>
    <row r="7" spans="1:33" ht="63" customHeight="1" outlineLevel="1">
      <c r="A7" s="840"/>
      <c r="B7" s="842"/>
      <c r="C7" s="419">
        <v>1.4</v>
      </c>
      <c r="E7" s="399"/>
      <c r="F7" s="452"/>
      <c r="G7" s="453"/>
      <c r="H7" s="577"/>
      <c r="S7" s="395"/>
      <c r="W7" s="172"/>
      <c r="X7" s="396"/>
      <c r="Y7" s="423"/>
      <c r="Z7" s="423"/>
    </row>
    <row r="8" spans="1:33" s="422" customFormat="1" ht="63" customHeight="1" outlineLevel="1">
      <c r="A8" s="840"/>
      <c r="B8" s="842"/>
      <c r="C8" s="396">
        <v>1.5</v>
      </c>
      <c r="D8" s="401"/>
      <c r="E8" s="399"/>
      <c r="F8" s="452"/>
      <c r="G8" s="453"/>
      <c r="H8" s="577"/>
      <c r="I8" s="166"/>
      <c r="J8" s="395"/>
      <c r="K8" s="395"/>
      <c r="L8" s="395"/>
      <c r="M8" s="395"/>
      <c r="N8" s="396"/>
      <c r="O8" s="396"/>
      <c r="P8" s="399"/>
      <c r="Q8" s="399"/>
      <c r="R8" s="399"/>
      <c r="S8" s="395"/>
      <c r="W8" s="172"/>
      <c r="X8" s="396"/>
      <c r="Y8" s="423"/>
      <c r="Z8" s="423"/>
      <c r="AA8" s="172"/>
      <c r="AB8" s="395"/>
      <c r="AC8" s="395"/>
      <c r="AD8" s="424"/>
      <c r="AE8" s="395"/>
      <c r="AF8" s="396"/>
      <c r="AG8" s="396"/>
    </row>
    <row r="9" spans="1:33" s="422" customFormat="1" ht="63" customHeight="1" outlineLevel="1">
      <c r="A9" s="840" t="s">
        <v>392</v>
      </c>
      <c r="B9" s="849" t="s">
        <v>393</v>
      </c>
      <c r="C9" s="396">
        <v>2.1</v>
      </c>
      <c r="D9" s="401" t="s">
        <v>382</v>
      </c>
      <c r="E9" s="365" t="s">
        <v>665</v>
      </c>
      <c r="F9" s="452"/>
      <c r="G9" s="87" t="s">
        <v>384</v>
      </c>
      <c r="H9" s="578" t="s">
        <v>666</v>
      </c>
      <c r="I9" s="166" t="s">
        <v>385</v>
      </c>
      <c r="J9" s="395"/>
      <c r="K9" s="395"/>
      <c r="L9" s="395" t="s">
        <v>386</v>
      </c>
      <c r="N9" s="395"/>
      <c r="O9" s="396"/>
      <c r="P9" s="396"/>
      <c r="Q9" s="399"/>
      <c r="R9" s="399"/>
      <c r="S9" s="399"/>
      <c r="T9" s="395" t="s">
        <v>387</v>
      </c>
      <c r="W9" s="172"/>
      <c r="X9" s="396"/>
      <c r="Y9" s="423"/>
      <c r="Z9" s="423"/>
      <c r="AA9" s="172"/>
      <c r="AB9" s="395"/>
      <c r="AC9" s="395"/>
      <c r="AD9" s="424"/>
      <c r="AE9" s="395"/>
      <c r="AF9" s="396"/>
      <c r="AG9" s="396"/>
    </row>
    <row r="10" spans="1:33" s="422" customFormat="1" ht="63" customHeight="1" outlineLevel="1">
      <c r="A10" s="840"/>
      <c r="B10" s="849"/>
      <c r="C10" s="396">
        <v>2.2000000000000002</v>
      </c>
      <c r="D10" s="401" t="s">
        <v>388</v>
      </c>
      <c r="E10" s="399" t="s">
        <v>667</v>
      </c>
      <c r="F10" s="452"/>
      <c r="G10" s="87" t="s">
        <v>384</v>
      </c>
      <c r="H10" s="578" t="s">
        <v>668</v>
      </c>
      <c r="I10" s="166" t="s">
        <v>390</v>
      </c>
      <c r="J10" s="395"/>
      <c r="K10" s="395"/>
      <c r="L10" s="395" t="s">
        <v>386</v>
      </c>
      <c r="N10" s="395"/>
      <c r="O10" s="396"/>
      <c r="P10" s="396"/>
      <c r="Q10" s="399"/>
      <c r="R10" s="399"/>
      <c r="S10" s="399"/>
      <c r="T10" s="395" t="s">
        <v>387</v>
      </c>
      <c r="W10" s="172"/>
      <c r="X10" s="396"/>
      <c r="Y10" s="423"/>
      <c r="Z10" s="423"/>
      <c r="AA10" s="172"/>
      <c r="AB10" s="395"/>
      <c r="AC10" s="395"/>
      <c r="AD10" s="424"/>
      <c r="AE10" s="395"/>
      <c r="AF10" s="396"/>
      <c r="AG10" s="396"/>
    </row>
    <row r="11" spans="1:33" s="422" customFormat="1" ht="63" customHeight="1" outlineLevel="1">
      <c r="A11" s="840"/>
      <c r="B11" s="849"/>
      <c r="C11" s="396">
        <v>2.2999999999999998</v>
      </c>
      <c r="D11" s="401" t="s">
        <v>388</v>
      </c>
      <c r="E11" s="399" t="s">
        <v>669</v>
      </c>
      <c r="F11" s="452"/>
      <c r="G11" s="87" t="s">
        <v>384</v>
      </c>
      <c r="H11" s="578" t="s">
        <v>670</v>
      </c>
      <c r="I11" s="166" t="s">
        <v>391</v>
      </c>
      <c r="J11" s="395"/>
      <c r="K11" s="395"/>
      <c r="L11" s="395" t="s">
        <v>386</v>
      </c>
      <c r="N11" s="395"/>
      <c r="O11" s="396"/>
      <c r="P11" s="396"/>
      <c r="Q11" s="399"/>
      <c r="R11" s="399"/>
      <c r="S11" s="399"/>
      <c r="T11" s="395" t="s">
        <v>387</v>
      </c>
      <c r="W11" s="172"/>
      <c r="X11" s="396"/>
      <c r="Y11" s="423"/>
      <c r="Z11" s="423"/>
      <c r="AA11" s="172"/>
      <c r="AB11" s="395"/>
      <c r="AC11" s="395"/>
      <c r="AD11" s="424"/>
      <c r="AE11" s="395"/>
      <c r="AF11" s="396"/>
      <c r="AG11" s="396"/>
    </row>
    <row r="12" spans="1:33" s="422" customFormat="1" ht="63" customHeight="1" outlineLevel="1">
      <c r="A12" s="840"/>
      <c r="B12" s="849"/>
      <c r="C12" s="396">
        <v>2.4</v>
      </c>
      <c r="D12" s="510" t="s">
        <v>129</v>
      </c>
      <c r="E12" s="504" t="s">
        <v>130</v>
      </c>
      <c r="F12" s="512" t="s">
        <v>671</v>
      </c>
      <c r="G12" s="508" t="s">
        <v>672</v>
      </c>
      <c r="H12" s="594" t="s">
        <v>673</v>
      </c>
      <c r="I12" s="535" t="s">
        <v>674</v>
      </c>
      <c r="J12" s="395"/>
      <c r="K12" s="395"/>
      <c r="L12" s="395"/>
      <c r="M12" s="395"/>
      <c r="N12" s="396"/>
      <c r="O12" s="396"/>
      <c r="P12" s="399"/>
      <c r="Q12" s="399"/>
      <c r="R12" s="399"/>
      <c r="S12" s="395" t="s">
        <v>675</v>
      </c>
      <c r="W12" s="172"/>
      <c r="X12" s="396"/>
      <c r="Y12" s="423"/>
      <c r="Z12" s="423"/>
      <c r="AA12" s="172"/>
      <c r="AB12" s="395"/>
      <c r="AC12" s="395"/>
      <c r="AD12" s="424"/>
      <c r="AE12" s="395"/>
      <c r="AF12" s="396"/>
      <c r="AG12" s="396"/>
    </row>
    <row r="13" spans="1:33" s="422" customFormat="1" ht="63" customHeight="1" outlineLevel="1">
      <c r="A13" s="840"/>
      <c r="B13" s="849"/>
      <c r="C13" s="396">
        <v>2.5</v>
      </c>
      <c r="D13" s="511" t="s">
        <v>129</v>
      </c>
      <c r="E13" s="505" t="s">
        <v>132</v>
      </c>
      <c r="F13" s="513" t="s">
        <v>671</v>
      </c>
      <c r="G13" s="506" t="s">
        <v>672</v>
      </c>
      <c r="H13" s="595" t="s">
        <v>676</v>
      </c>
      <c r="I13" s="536" t="s">
        <v>677</v>
      </c>
      <c r="J13" s="395"/>
      <c r="K13" s="395"/>
      <c r="L13" s="395"/>
      <c r="M13" s="395"/>
      <c r="N13" s="396"/>
      <c r="O13" s="396"/>
      <c r="P13" s="399"/>
      <c r="Q13" s="399"/>
      <c r="R13" s="399"/>
      <c r="S13" s="395" t="s">
        <v>675</v>
      </c>
      <c r="W13" s="172"/>
      <c r="X13" s="396"/>
      <c r="Y13" s="423"/>
      <c r="Z13" s="423"/>
      <c r="AA13" s="172"/>
      <c r="AB13" s="395"/>
      <c r="AC13" s="395"/>
      <c r="AD13" s="395"/>
      <c r="AE13" s="395"/>
      <c r="AF13" s="396"/>
      <c r="AG13" s="396"/>
    </row>
    <row r="14" spans="1:33" s="422" customFormat="1" ht="88" customHeight="1" outlineLevel="1">
      <c r="A14" s="840" t="s">
        <v>402</v>
      </c>
      <c r="B14" s="842"/>
      <c r="C14" s="396">
        <v>3.1</v>
      </c>
      <c r="D14" s="401" t="s">
        <v>388</v>
      </c>
      <c r="E14" s="399" t="s">
        <v>678</v>
      </c>
      <c r="F14" s="452"/>
      <c r="G14" s="87" t="s">
        <v>384</v>
      </c>
      <c r="H14" s="578" t="s">
        <v>679</v>
      </c>
      <c r="I14" s="166" t="s">
        <v>391</v>
      </c>
      <c r="J14" s="395"/>
      <c r="K14" s="395"/>
      <c r="L14" s="395" t="s">
        <v>386</v>
      </c>
      <c r="N14" s="395"/>
      <c r="O14" s="396"/>
      <c r="P14" s="396"/>
      <c r="Q14" s="399"/>
      <c r="R14" s="399"/>
      <c r="S14" s="399"/>
      <c r="T14" s="395" t="s">
        <v>387</v>
      </c>
      <c r="W14" s="172"/>
      <c r="X14" s="396"/>
      <c r="Y14" s="423"/>
      <c r="Z14" s="423"/>
      <c r="AA14" s="172"/>
      <c r="AB14" s="395"/>
      <c r="AC14" s="395"/>
      <c r="AD14" s="395"/>
      <c r="AE14" s="395"/>
      <c r="AF14" s="396"/>
      <c r="AG14" s="396"/>
    </row>
    <row r="15" spans="1:33" s="422" customFormat="1" ht="63" customHeight="1" outlineLevel="1">
      <c r="A15" s="840"/>
      <c r="B15" s="842"/>
      <c r="C15" s="396">
        <v>3.2</v>
      </c>
      <c r="D15" s="401" t="s">
        <v>388</v>
      </c>
      <c r="E15" s="399" t="s">
        <v>680</v>
      </c>
      <c r="F15" s="425"/>
      <c r="G15" s="87" t="s">
        <v>384</v>
      </c>
      <c r="H15" s="578" t="s">
        <v>681</v>
      </c>
      <c r="I15" s="162" t="s">
        <v>396</v>
      </c>
      <c r="J15" s="395"/>
      <c r="K15" s="395"/>
      <c r="L15" s="395" t="s">
        <v>386</v>
      </c>
      <c r="N15" s="395"/>
      <c r="O15" s="396"/>
      <c r="P15" s="396"/>
      <c r="Q15" s="399"/>
      <c r="R15" s="399"/>
      <c r="S15" s="399"/>
      <c r="T15" s="395" t="s">
        <v>387</v>
      </c>
      <c r="W15" s="172"/>
      <c r="X15" s="396"/>
      <c r="Y15" s="423"/>
      <c r="Z15" s="423"/>
      <c r="AA15" s="172"/>
      <c r="AB15" s="395"/>
      <c r="AC15" s="395"/>
      <c r="AD15" s="395"/>
      <c r="AE15" s="395"/>
      <c r="AF15" s="396"/>
      <c r="AG15" s="396"/>
    </row>
    <row r="16" spans="1:33" s="422" customFormat="1" ht="63" customHeight="1" outlineLevel="1">
      <c r="A16" s="840"/>
      <c r="B16" s="842"/>
      <c r="C16" s="396">
        <v>3.3</v>
      </c>
      <c r="D16" s="138" t="s">
        <v>397</v>
      </c>
      <c r="E16" s="624" t="s">
        <v>682</v>
      </c>
      <c r="F16" s="425"/>
      <c r="G16" s="87" t="s">
        <v>384</v>
      </c>
      <c r="H16" s="578" t="s">
        <v>683</v>
      </c>
      <c r="I16" s="162" t="s">
        <v>398</v>
      </c>
      <c r="J16" s="395"/>
      <c r="K16" s="395" t="s">
        <v>399</v>
      </c>
      <c r="L16" s="395" t="s">
        <v>386</v>
      </c>
      <c r="N16" s="395"/>
      <c r="O16" s="396"/>
      <c r="P16" s="396"/>
      <c r="Q16" s="399"/>
      <c r="R16" s="399" t="s">
        <v>400</v>
      </c>
      <c r="S16" s="399"/>
      <c r="T16" s="395" t="s">
        <v>401</v>
      </c>
      <c r="W16" s="172"/>
      <c r="X16" s="396"/>
      <c r="Y16" s="423"/>
      <c r="Z16" s="423"/>
      <c r="AA16" s="172"/>
      <c r="AB16" s="395"/>
      <c r="AC16" s="395"/>
      <c r="AD16" s="395"/>
      <c r="AE16" s="395"/>
      <c r="AF16" s="396"/>
      <c r="AG16" s="396"/>
    </row>
    <row r="17" spans="1:33" s="422" customFormat="1" ht="63" customHeight="1" outlineLevel="1">
      <c r="A17" s="840"/>
      <c r="B17" s="842"/>
      <c r="C17" s="396">
        <v>3.4</v>
      </c>
      <c r="D17" s="510" t="s">
        <v>129</v>
      </c>
      <c r="E17" s="504" t="s">
        <v>684</v>
      </c>
      <c r="F17" s="512" t="s">
        <v>671</v>
      </c>
      <c r="G17" s="508" t="s">
        <v>672</v>
      </c>
      <c r="H17" s="509" t="s">
        <v>685</v>
      </c>
      <c r="I17" s="535" t="s">
        <v>686</v>
      </c>
      <c r="J17" s="395"/>
      <c r="K17" s="395"/>
      <c r="L17" s="395"/>
      <c r="M17" s="395"/>
      <c r="N17" s="396"/>
      <c r="O17" s="396"/>
      <c r="P17" s="399"/>
      <c r="Q17" s="399"/>
      <c r="R17" s="399"/>
      <c r="S17" s="395" t="s">
        <v>675</v>
      </c>
      <c r="W17" s="172"/>
      <c r="X17" s="396"/>
      <c r="Y17" s="423"/>
      <c r="Z17" s="423"/>
      <c r="AA17" s="172"/>
      <c r="AB17" s="395"/>
      <c r="AC17" s="395"/>
      <c r="AD17" s="395"/>
      <c r="AE17" s="395"/>
      <c r="AF17" s="396"/>
      <c r="AG17" s="396"/>
    </row>
    <row r="18" spans="1:33" s="422" customFormat="1" ht="63" customHeight="1" outlineLevel="1">
      <c r="A18" s="840"/>
      <c r="B18" s="842"/>
      <c r="C18" s="396">
        <v>3.5</v>
      </c>
      <c r="D18" s="511" t="s">
        <v>129</v>
      </c>
      <c r="E18" s="505" t="s">
        <v>139</v>
      </c>
      <c r="F18" s="513" t="s">
        <v>671</v>
      </c>
      <c r="G18" s="506" t="s">
        <v>672</v>
      </c>
      <c r="H18" s="573" t="s">
        <v>687</v>
      </c>
      <c r="I18" s="537" t="s">
        <v>688</v>
      </c>
      <c r="J18" s="395"/>
      <c r="K18" s="395"/>
      <c r="L18" s="395"/>
      <c r="M18" s="395"/>
      <c r="N18" s="396"/>
      <c r="O18" s="396"/>
      <c r="P18" s="399"/>
      <c r="Q18" s="399"/>
      <c r="R18" s="399"/>
      <c r="S18" s="395" t="s">
        <v>675</v>
      </c>
      <c r="W18" s="172"/>
      <c r="X18" s="396"/>
      <c r="Y18" s="423"/>
      <c r="Z18" s="423"/>
      <c r="AA18" s="177"/>
      <c r="AB18" s="395"/>
      <c r="AC18" s="395"/>
      <c r="AD18" s="395"/>
      <c r="AE18" s="395"/>
      <c r="AF18" s="396"/>
      <c r="AG18" s="396"/>
    </row>
    <row r="19" spans="1:33" s="422" customFormat="1" ht="59" customHeight="1" outlineLevel="1">
      <c r="A19" s="840" t="s">
        <v>411</v>
      </c>
      <c r="B19" s="842" t="s">
        <v>412</v>
      </c>
      <c r="C19" s="396">
        <v>4.0999999999999996</v>
      </c>
      <c r="D19" s="401" t="s">
        <v>388</v>
      </c>
      <c r="E19" s="399" t="s">
        <v>689</v>
      </c>
      <c r="F19" s="425"/>
      <c r="G19" s="87" t="s">
        <v>384</v>
      </c>
      <c r="H19" s="578" t="s">
        <v>690</v>
      </c>
      <c r="I19" s="538" t="s">
        <v>404</v>
      </c>
      <c r="J19" s="395"/>
      <c r="K19" s="395"/>
      <c r="L19" s="395" t="s">
        <v>386</v>
      </c>
      <c r="N19" s="395"/>
      <c r="O19" s="395"/>
      <c r="P19" s="396"/>
      <c r="Q19" s="399"/>
      <c r="R19" s="399"/>
      <c r="S19" s="399"/>
      <c r="T19" s="395" t="s">
        <v>387</v>
      </c>
      <c r="W19" s="172"/>
      <c r="X19" s="396"/>
      <c r="Y19" s="423"/>
      <c r="Z19" s="423"/>
      <c r="AA19" s="172"/>
      <c r="AB19" s="395"/>
      <c r="AC19" s="395"/>
      <c r="AD19" s="395"/>
      <c r="AE19" s="395"/>
      <c r="AF19" s="396"/>
      <c r="AG19" s="396"/>
    </row>
    <row r="20" spans="1:33" s="422" customFormat="1" ht="77.25" customHeight="1" outlineLevel="1">
      <c r="A20" s="840"/>
      <c r="B20" s="842"/>
      <c r="C20" s="396">
        <v>4.2</v>
      </c>
      <c r="D20" s="401" t="s">
        <v>388</v>
      </c>
      <c r="E20" s="399" t="s">
        <v>691</v>
      </c>
      <c r="F20" s="425"/>
      <c r="G20" s="87" t="s">
        <v>384</v>
      </c>
      <c r="H20" s="578" t="s">
        <v>692</v>
      </c>
      <c r="I20" s="538" t="s">
        <v>406</v>
      </c>
      <c r="J20" s="395"/>
      <c r="K20" s="395"/>
      <c r="L20" s="395" t="s">
        <v>386</v>
      </c>
      <c r="N20" s="395"/>
      <c r="O20" s="396"/>
      <c r="P20" s="396"/>
      <c r="Q20" s="399"/>
      <c r="R20" s="399"/>
      <c r="S20" s="399"/>
      <c r="T20" s="395" t="s">
        <v>387</v>
      </c>
      <c r="W20" s="172"/>
      <c r="X20" s="396"/>
      <c r="Y20" s="423"/>
      <c r="Z20" s="423"/>
      <c r="AA20" s="172"/>
      <c r="AB20" s="395"/>
      <c r="AC20" s="395"/>
      <c r="AD20" s="395"/>
      <c r="AE20" s="395"/>
      <c r="AF20" s="396"/>
      <c r="AG20" s="396"/>
    </row>
    <row r="21" spans="1:33" s="422" customFormat="1" ht="77.25" customHeight="1" outlineLevel="1">
      <c r="A21" s="840"/>
      <c r="B21" s="842"/>
      <c r="C21" s="396">
        <v>4.3</v>
      </c>
      <c r="D21" s="401" t="s">
        <v>388</v>
      </c>
      <c r="E21" s="422" t="s">
        <v>693</v>
      </c>
      <c r="F21" s="425"/>
      <c r="G21" s="87" t="s">
        <v>384</v>
      </c>
      <c r="H21" s="578" t="s">
        <v>694</v>
      </c>
      <c r="I21" s="538" t="s">
        <v>695</v>
      </c>
      <c r="J21" s="395"/>
      <c r="K21" s="395"/>
      <c r="L21" s="395" t="s">
        <v>386</v>
      </c>
      <c r="N21" s="395"/>
      <c r="O21" s="396"/>
      <c r="P21" s="396"/>
      <c r="Q21" s="399"/>
      <c r="R21" s="399" t="s">
        <v>409</v>
      </c>
      <c r="S21" s="399"/>
      <c r="T21" s="395" t="s">
        <v>696</v>
      </c>
      <c r="W21" s="172"/>
      <c r="X21" s="396"/>
      <c r="Y21" s="423"/>
      <c r="Z21" s="423"/>
      <c r="AA21" s="172"/>
      <c r="AB21" s="395"/>
      <c r="AC21" s="395"/>
      <c r="AD21" s="395"/>
      <c r="AE21" s="395"/>
      <c r="AF21" s="396"/>
      <c r="AG21" s="396"/>
    </row>
    <row r="22" spans="1:33" s="422" customFormat="1" ht="77.25" customHeight="1" outlineLevel="1">
      <c r="A22" s="840"/>
      <c r="B22" s="842"/>
      <c r="C22" s="396">
        <v>4.4000000000000004</v>
      </c>
      <c r="D22" s="510" t="s">
        <v>129</v>
      </c>
      <c r="E22" s="504" t="s">
        <v>139</v>
      </c>
      <c r="F22" s="508" t="s">
        <v>64</v>
      </c>
      <c r="G22" s="508" t="s">
        <v>672</v>
      </c>
      <c r="H22" s="509" t="s">
        <v>697</v>
      </c>
      <c r="I22" s="539" t="s">
        <v>698</v>
      </c>
      <c r="J22" s="395"/>
      <c r="K22" s="395"/>
      <c r="L22" s="395"/>
      <c r="M22" s="395"/>
      <c r="N22" s="396"/>
      <c r="O22" s="396"/>
      <c r="P22" s="399"/>
      <c r="Q22" s="399"/>
      <c r="R22" s="399"/>
      <c r="S22" s="395" t="s">
        <v>675</v>
      </c>
      <c r="W22" s="172"/>
      <c r="X22" s="396"/>
      <c r="Y22" s="423"/>
      <c r="Z22" s="423"/>
      <c r="AA22" s="172"/>
      <c r="AB22" s="395"/>
      <c r="AC22" s="395"/>
      <c r="AD22" s="395"/>
      <c r="AE22" s="395"/>
      <c r="AF22" s="396"/>
      <c r="AG22" s="396"/>
    </row>
    <row r="23" spans="1:33" s="422" customFormat="1" ht="63" customHeight="1" outlineLevel="1">
      <c r="A23" s="840"/>
      <c r="B23" s="842"/>
      <c r="C23" s="396">
        <v>4.5</v>
      </c>
      <c r="D23" s="511" t="s">
        <v>129</v>
      </c>
      <c r="E23" s="505" t="s">
        <v>146</v>
      </c>
      <c r="F23" s="506" t="s">
        <v>64</v>
      </c>
      <c r="G23" s="506" t="s">
        <v>672</v>
      </c>
      <c r="H23" s="573"/>
      <c r="I23" s="540" t="s">
        <v>699</v>
      </c>
      <c r="J23" s="395"/>
      <c r="K23" s="395"/>
      <c r="L23" s="395"/>
      <c r="M23" s="395"/>
      <c r="N23" s="396"/>
      <c r="O23" s="396"/>
      <c r="P23" s="399"/>
      <c r="Q23" s="399"/>
      <c r="R23" s="399"/>
      <c r="S23" s="395" t="s">
        <v>675</v>
      </c>
      <c r="W23" s="172"/>
      <c r="X23" s="396"/>
      <c r="Y23" s="423"/>
      <c r="Z23" s="423"/>
      <c r="AA23" s="426"/>
      <c r="AB23" s="395"/>
      <c r="AC23" s="395"/>
      <c r="AD23" s="395"/>
      <c r="AE23" s="395"/>
      <c r="AF23" s="396"/>
      <c r="AG23" s="396"/>
    </row>
    <row r="24" spans="1:33" s="422" customFormat="1" ht="63" customHeight="1" outlineLevel="1">
      <c r="A24" s="840" t="s">
        <v>421</v>
      </c>
      <c r="B24" s="842" t="s">
        <v>422</v>
      </c>
      <c r="C24" s="396">
        <v>5.0999999999999996</v>
      </c>
      <c r="D24" s="138" t="s">
        <v>413</v>
      </c>
      <c r="E24" s="422" t="s">
        <v>700</v>
      </c>
      <c r="F24" s="425"/>
      <c r="G24" s="87" t="s">
        <v>384</v>
      </c>
      <c r="H24" s="578" t="s">
        <v>701</v>
      </c>
      <c r="I24" s="538" t="s">
        <v>702</v>
      </c>
      <c r="J24" s="395"/>
      <c r="K24" s="395"/>
      <c r="L24" s="395" t="s">
        <v>386</v>
      </c>
      <c r="N24" s="395"/>
      <c r="O24" s="396"/>
      <c r="P24" s="396"/>
      <c r="Q24" s="399"/>
      <c r="R24" s="399" t="s">
        <v>424</v>
      </c>
      <c r="S24" s="399"/>
      <c r="T24" s="395" t="s">
        <v>387</v>
      </c>
      <c r="W24" s="172"/>
      <c r="X24" s="396"/>
      <c r="Y24" s="423"/>
      <c r="Z24" s="423"/>
      <c r="AA24" s="172"/>
      <c r="AB24" s="395"/>
      <c r="AC24" s="395"/>
      <c r="AD24" s="395"/>
      <c r="AE24" s="395"/>
      <c r="AF24" s="396"/>
      <c r="AG24" s="396"/>
    </row>
    <row r="25" spans="1:33" s="422" customFormat="1" ht="63" customHeight="1" outlineLevel="1">
      <c r="A25" s="840"/>
      <c r="B25" s="842"/>
      <c r="C25" s="396">
        <v>5.2</v>
      </c>
      <c r="D25" s="138" t="s">
        <v>397</v>
      </c>
      <c r="E25" s="624" t="s">
        <v>703</v>
      </c>
      <c r="F25" s="425"/>
      <c r="G25" s="87" t="s">
        <v>384</v>
      </c>
      <c r="H25" s="578" t="s">
        <v>704</v>
      </c>
      <c r="I25" s="162" t="s">
        <v>398</v>
      </c>
      <c r="J25" s="395"/>
      <c r="K25" s="395"/>
      <c r="L25" s="395" t="s">
        <v>386</v>
      </c>
      <c r="N25" s="395"/>
      <c r="O25" s="396"/>
      <c r="P25" s="396"/>
      <c r="Q25" s="399"/>
      <c r="R25" s="399" t="s">
        <v>400</v>
      </c>
      <c r="S25" s="399"/>
      <c r="T25" s="395" t="s">
        <v>425</v>
      </c>
      <c r="W25" s="172"/>
      <c r="X25" s="396"/>
      <c r="Y25" s="423"/>
      <c r="Z25" s="423"/>
      <c r="AA25" s="172"/>
      <c r="AB25" s="395"/>
      <c r="AC25" s="395"/>
      <c r="AD25" s="395"/>
      <c r="AE25" s="395"/>
      <c r="AF25" s="396"/>
      <c r="AG25" s="396"/>
    </row>
    <row r="26" spans="1:33" s="422" customFormat="1" ht="63" customHeight="1" outlineLevel="1">
      <c r="A26" s="840"/>
      <c r="B26" s="842"/>
      <c r="C26" s="396">
        <v>5.3</v>
      </c>
      <c r="D26" s="138" t="s">
        <v>426</v>
      </c>
      <c r="E26" s="422" t="s">
        <v>705</v>
      </c>
      <c r="F26" s="425"/>
      <c r="G26" s="87" t="s">
        <v>384</v>
      </c>
      <c r="H26" s="578" t="s">
        <v>706</v>
      </c>
      <c r="I26" s="538" t="s">
        <v>428</v>
      </c>
      <c r="J26" s="395"/>
      <c r="K26" s="395"/>
      <c r="L26" s="395" t="s">
        <v>386</v>
      </c>
      <c r="N26" s="395"/>
      <c r="O26" s="396"/>
      <c r="P26" s="396"/>
      <c r="Q26" s="399"/>
      <c r="R26" s="399"/>
      <c r="S26" s="399"/>
      <c r="T26" s="395" t="s">
        <v>387</v>
      </c>
      <c r="W26" s="172"/>
      <c r="X26" s="396"/>
      <c r="Y26" s="423"/>
      <c r="Z26" s="423"/>
      <c r="AA26" s="172"/>
      <c r="AB26" s="395"/>
      <c r="AC26" s="395"/>
      <c r="AD26" s="395"/>
      <c r="AE26" s="395"/>
      <c r="AF26" s="396"/>
      <c r="AG26" s="396"/>
    </row>
    <row r="27" spans="1:33" s="422" customFormat="1" ht="63" customHeight="1" outlineLevel="1">
      <c r="A27" s="840"/>
      <c r="B27" s="842"/>
      <c r="C27" s="396">
        <v>5.4</v>
      </c>
      <c r="D27" s="510" t="s">
        <v>129</v>
      </c>
      <c r="E27" s="504" t="s">
        <v>408</v>
      </c>
      <c r="F27" s="504" t="s">
        <v>64</v>
      </c>
      <c r="G27" s="508" t="s">
        <v>672</v>
      </c>
      <c r="H27" s="509"/>
      <c r="I27" s="535" t="s">
        <v>707</v>
      </c>
      <c r="J27" s="395"/>
      <c r="K27" s="395"/>
      <c r="L27" s="395"/>
      <c r="M27" s="395"/>
      <c r="N27" s="396"/>
      <c r="O27" s="396"/>
      <c r="P27" s="399"/>
      <c r="Q27" s="399"/>
      <c r="R27" s="399"/>
      <c r="S27" s="395" t="s">
        <v>675</v>
      </c>
      <c r="W27" s="172"/>
      <c r="X27" s="396"/>
      <c r="Y27" s="423"/>
      <c r="Z27" s="423"/>
      <c r="AA27" s="172"/>
      <c r="AB27" s="395"/>
      <c r="AC27" s="395"/>
      <c r="AD27" s="395"/>
      <c r="AE27" s="395"/>
      <c r="AF27" s="396"/>
      <c r="AG27" s="396"/>
    </row>
    <row r="28" spans="1:33" s="422" customFormat="1" ht="63" customHeight="1" outlineLevel="1">
      <c r="A28" s="840"/>
      <c r="B28" s="842"/>
      <c r="C28" s="396">
        <v>5.5</v>
      </c>
      <c r="D28" s="511" t="s">
        <v>155</v>
      </c>
      <c r="E28" s="505" t="s">
        <v>153</v>
      </c>
      <c r="F28" s="506" t="s">
        <v>64</v>
      </c>
      <c r="G28" s="506" t="s">
        <v>64</v>
      </c>
      <c r="H28" s="573"/>
      <c r="I28" s="536" t="s">
        <v>708</v>
      </c>
      <c r="J28" s="395"/>
      <c r="K28" s="395"/>
      <c r="L28" s="395"/>
      <c r="M28" s="395"/>
      <c r="N28" s="395"/>
      <c r="O28" s="396"/>
      <c r="P28" s="399"/>
      <c r="Q28" s="399"/>
      <c r="R28" s="399"/>
      <c r="S28" s="478" t="s">
        <v>709</v>
      </c>
      <c r="W28" s="172"/>
      <c r="X28" s="396"/>
      <c r="Y28" s="423"/>
      <c r="Z28" s="423"/>
      <c r="AA28" s="426"/>
      <c r="AB28" s="395"/>
      <c r="AC28" s="395"/>
      <c r="AD28" s="395"/>
      <c r="AE28" s="395"/>
      <c r="AF28" s="396"/>
      <c r="AG28" s="396"/>
    </row>
    <row r="29" spans="1:33" s="422" customFormat="1" ht="65" customHeight="1" outlineLevel="1">
      <c r="A29" s="840" t="s">
        <v>429</v>
      </c>
      <c r="B29" s="842" t="s">
        <v>430</v>
      </c>
      <c r="C29" s="395">
        <v>6.1</v>
      </c>
      <c r="D29" s="138" t="s">
        <v>426</v>
      </c>
      <c r="E29" s="422" t="s">
        <v>710</v>
      </c>
      <c r="F29" s="425"/>
      <c r="G29" s="87" t="s">
        <v>384</v>
      </c>
      <c r="H29" s="579" t="s">
        <v>711</v>
      </c>
      <c r="I29" s="541" t="s">
        <v>432</v>
      </c>
      <c r="K29" s="395"/>
      <c r="L29" s="395" t="s">
        <v>386</v>
      </c>
      <c r="N29" s="395"/>
      <c r="O29" s="395"/>
      <c r="P29" s="396"/>
      <c r="Q29" s="399"/>
      <c r="R29" s="399"/>
      <c r="S29" s="399"/>
      <c r="T29" s="395" t="s">
        <v>387</v>
      </c>
      <c r="W29" s="172"/>
      <c r="X29" s="396"/>
      <c r="Y29" s="423"/>
      <c r="Z29" s="423"/>
      <c r="AA29" s="177"/>
      <c r="AB29" s="395"/>
      <c r="AC29" s="395"/>
      <c r="AD29" s="395"/>
      <c r="AE29" s="395"/>
      <c r="AF29" s="396"/>
      <c r="AG29" s="396"/>
    </row>
    <row r="30" spans="1:33" s="422" customFormat="1" ht="90" customHeight="1" outlineLevel="1">
      <c r="A30" s="840"/>
      <c r="B30" s="842"/>
      <c r="C30" s="395">
        <v>6.2</v>
      </c>
      <c r="D30" s="138" t="s">
        <v>426</v>
      </c>
      <c r="E30" s="422" t="s">
        <v>712</v>
      </c>
      <c r="F30" s="425"/>
      <c r="G30" s="87" t="s">
        <v>384</v>
      </c>
      <c r="H30" s="578" t="s">
        <v>713</v>
      </c>
      <c r="I30" s="538" t="s">
        <v>434</v>
      </c>
      <c r="J30" s="395"/>
      <c r="K30" s="395"/>
      <c r="L30" s="395" t="s">
        <v>386</v>
      </c>
      <c r="N30" s="395"/>
      <c r="O30" s="396"/>
      <c r="P30" s="396"/>
      <c r="Q30" s="399"/>
      <c r="R30" s="399"/>
      <c r="S30" s="399"/>
      <c r="T30" s="395" t="s">
        <v>387</v>
      </c>
      <c r="W30" s="172"/>
      <c r="X30" s="395"/>
      <c r="Y30" s="423"/>
      <c r="Z30" s="423"/>
      <c r="AA30" s="177"/>
      <c r="AB30" s="395"/>
      <c r="AC30" s="395"/>
      <c r="AD30" s="395"/>
      <c r="AE30" s="395"/>
      <c r="AF30" s="396"/>
      <c r="AG30" s="396"/>
    </row>
    <row r="31" spans="1:33" s="422" customFormat="1" ht="90" customHeight="1" outlineLevel="1">
      <c r="A31" s="840"/>
      <c r="B31" s="842"/>
      <c r="C31" s="395">
        <v>6.3</v>
      </c>
      <c r="D31" s="138" t="s">
        <v>426</v>
      </c>
      <c r="E31" s="422" t="s">
        <v>714</v>
      </c>
      <c r="F31" s="425"/>
      <c r="G31" s="87" t="s">
        <v>384</v>
      </c>
      <c r="H31" s="578" t="s">
        <v>715</v>
      </c>
      <c r="I31" s="538" t="s">
        <v>436</v>
      </c>
      <c r="J31" s="395"/>
      <c r="K31" s="395"/>
      <c r="L31" s="395" t="s">
        <v>386</v>
      </c>
      <c r="N31" s="395"/>
      <c r="O31" s="396"/>
      <c r="P31" s="396"/>
      <c r="Q31" s="399"/>
      <c r="R31" s="399"/>
      <c r="S31" s="399"/>
      <c r="T31" s="395" t="s">
        <v>387</v>
      </c>
      <c r="W31" s="172"/>
      <c r="X31" s="395"/>
      <c r="Y31" s="423"/>
      <c r="Z31" s="423"/>
      <c r="AA31" s="177"/>
      <c r="AB31" s="395"/>
      <c r="AC31" s="395"/>
      <c r="AD31" s="395"/>
      <c r="AE31" s="395"/>
      <c r="AF31" s="396"/>
      <c r="AG31" s="396"/>
    </row>
    <row r="32" spans="1:33" s="422" customFormat="1" ht="63" customHeight="1" outlineLevel="1">
      <c r="A32" s="840"/>
      <c r="B32" s="842"/>
      <c r="C32" s="395">
        <v>6.4</v>
      </c>
      <c r="D32" s="510" t="s">
        <v>155</v>
      </c>
      <c r="E32" s="504" t="s">
        <v>156</v>
      </c>
      <c r="F32" s="508" t="s">
        <v>64</v>
      </c>
      <c r="G32" s="503" t="s">
        <v>716</v>
      </c>
      <c r="H32" s="580"/>
      <c r="I32" s="535" t="s">
        <v>717</v>
      </c>
      <c r="J32" s="395"/>
      <c r="K32" s="395"/>
      <c r="L32" s="395"/>
      <c r="M32" s="395"/>
      <c r="N32" s="396"/>
      <c r="O32" s="396"/>
      <c r="P32" s="399"/>
      <c r="Q32" s="399"/>
      <c r="R32" s="399"/>
      <c r="S32" s="395" t="s">
        <v>718</v>
      </c>
      <c r="W32" s="172"/>
      <c r="X32" s="395"/>
      <c r="Y32" s="423"/>
      <c r="Z32" s="423"/>
      <c r="AA32" s="177"/>
      <c r="AB32" s="395"/>
      <c r="AC32" s="395"/>
      <c r="AD32" s="395"/>
      <c r="AE32" s="395"/>
      <c r="AF32" s="396"/>
      <c r="AG32" s="396"/>
    </row>
    <row r="33" spans="1:33" s="422" customFormat="1" ht="57.75" customHeight="1" outlineLevel="1">
      <c r="A33" s="840"/>
      <c r="B33" s="842"/>
      <c r="C33" s="395">
        <v>6.5</v>
      </c>
      <c r="D33" s="511" t="s">
        <v>155</v>
      </c>
      <c r="E33" s="505" t="s">
        <v>719</v>
      </c>
      <c r="F33" s="505" t="s">
        <v>64</v>
      </c>
      <c r="G33" s="507" t="s">
        <v>716</v>
      </c>
      <c r="H33" s="581"/>
      <c r="I33" s="536" t="s">
        <v>720</v>
      </c>
      <c r="J33" s="395"/>
      <c r="K33" s="395"/>
      <c r="L33" s="395"/>
      <c r="M33" s="395"/>
      <c r="N33" s="396"/>
      <c r="O33" s="395"/>
      <c r="P33" s="399"/>
      <c r="Q33" s="399"/>
      <c r="R33" s="399"/>
      <c r="S33" s="395" t="s">
        <v>721</v>
      </c>
      <c r="W33" s="172"/>
      <c r="X33" s="395"/>
      <c r="Y33" s="423"/>
      <c r="Z33" s="423"/>
      <c r="AA33" s="172"/>
      <c r="AB33" s="395"/>
      <c r="AC33" s="395"/>
      <c r="AD33" s="424"/>
      <c r="AE33" s="395"/>
      <c r="AF33" s="396"/>
      <c r="AG33" s="396"/>
    </row>
    <row r="34" spans="1:33" s="422" customFormat="1" ht="63" customHeight="1" outlineLevel="1">
      <c r="A34" s="840" t="s">
        <v>437</v>
      </c>
      <c r="B34" s="842" t="s">
        <v>64</v>
      </c>
      <c r="C34" s="395">
        <v>7.1</v>
      </c>
      <c r="D34" s="138" t="s">
        <v>426</v>
      </c>
      <c r="E34" s="624" t="s">
        <v>722</v>
      </c>
      <c r="F34" s="425"/>
      <c r="G34" s="87" t="s">
        <v>384</v>
      </c>
      <c r="H34" s="578" t="s">
        <v>723</v>
      </c>
      <c r="I34" s="538" t="s">
        <v>724</v>
      </c>
      <c r="J34" s="395"/>
      <c r="K34" s="395"/>
      <c r="L34" s="395" t="s">
        <v>386</v>
      </c>
      <c r="N34" s="395"/>
      <c r="O34" s="396"/>
      <c r="P34" s="395"/>
      <c r="Q34" s="399"/>
      <c r="R34" s="399" t="s">
        <v>439</v>
      </c>
      <c r="S34" s="399"/>
      <c r="T34" s="395" t="s">
        <v>440</v>
      </c>
      <c r="W34" s="396"/>
      <c r="X34" s="396"/>
      <c r="Y34" s="423"/>
      <c r="Z34" s="423"/>
      <c r="AA34" s="172"/>
      <c r="AB34" s="395"/>
      <c r="AC34" s="395"/>
      <c r="AD34" s="395"/>
      <c r="AE34" s="395"/>
      <c r="AF34" s="396"/>
      <c r="AG34" s="396"/>
    </row>
    <row r="35" spans="1:33" s="422" customFormat="1" ht="76" customHeight="1" outlineLevel="1">
      <c r="A35" s="840"/>
      <c r="B35" s="842"/>
      <c r="C35" s="395">
        <v>7.2</v>
      </c>
      <c r="D35" s="138" t="s">
        <v>441</v>
      </c>
      <c r="E35" s="624" t="s">
        <v>725</v>
      </c>
      <c r="F35" s="425"/>
      <c r="G35" s="87" t="s">
        <v>384</v>
      </c>
      <c r="H35" s="578" t="s">
        <v>726</v>
      </c>
      <c r="I35" s="538" t="s">
        <v>443</v>
      </c>
      <c r="J35" s="395"/>
      <c r="K35" s="395"/>
      <c r="L35" s="395" t="s">
        <v>386</v>
      </c>
      <c r="N35" s="395"/>
      <c r="O35" s="396"/>
      <c r="P35" s="395"/>
      <c r="Q35" s="399"/>
      <c r="R35" s="399"/>
      <c r="S35" s="399"/>
      <c r="T35" s="395" t="s">
        <v>387</v>
      </c>
      <c r="AG35" s="396"/>
    </row>
    <row r="36" spans="1:33" s="422" customFormat="1" ht="76" customHeight="1" outlineLevel="1">
      <c r="A36" s="840"/>
      <c r="B36" s="842"/>
      <c r="C36" s="395">
        <v>7.3</v>
      </c>
      <c r="D36" s="138" t="s">
        <v>441</v>
      </c>
      <c r="E36" s="624" t="s">
        <v>727</v>
      </c>
      <c r="F36" s="425"/>
      <c r="G36" s="87" t="s">
        <v>384</v>
      </c>
      <c r="H36" s="578" t="s">
        <v>728</v>
      </c>
      <c r="I36" s="538" t="s">
        <v>445</v>
      </c>
      <c r="J36" s="395"/>
      <c r="K36" s="395" t="s">
        <v>399</v>
      </c>
      <c r="L36" s="395" t="s">
        <v>386</v>
      </c>
      <c r="N36" s="395"/>
      <c r="O36" s="396"/>
      <c r="P36" s="395"/>
      <c r="Q36" s="399"/>
      <c r="R36" s="399"/>
      <c r="S36" s="399"/>
      <c r="T36" s="395" t="s">
        <v>387</v>
      </c>
      <c r="AG36" s="396"/>
    </row>
    <row r="37" spans="1:33" s="422" customFormat="1" ht="76" customHeight="1" outlineLevel="1">
      <c r="A37" s="840"/>
      <c r="B37" s="842"/>
      <c r="C37" s="395">
        <v>7.4</v>
      </c>
      <c r="D37" s="510" t="s">
        <v>155</v>
      </c>
      <c r="E37" s="504" t="s">
        <v>162</v>
      </c>
      <c r="F37" s="508" t="s">
        <v>64</v>
      </c>
      <c r="G37" s="503" t="s">
        <v>716</v>
      </c>
      <c r="H37" s="580"/>
      <c r="I37" s="535" t="s">
        <v>729</v>
      </c>
      <c r="J37" s="395"/>
      <c r="K37" s="395"/>
      <c r="L37" s="395"/>
      <c r="M37" s="395"/>
      <c r="N37" s="396"/>
      <c r="O37" s="395"/>
      <c r="P37" s="399"/>
      <c r="Q37" s="399"/>
      <c r="R37" s="399"/>
      <c r="S37" s="395" t="s">
        <v>730</v>
      </c>
      <c r="AG37" s="396"/>
    </row>
    <row r="38" spans="1:33" s="422" customFormat="1" ht="63" customHeight="1" outlineLevel="1">
      <c r="A38" s="840"/>
      <c r="B38" s="842"/>
      <c r="C38" s="395">
        <v>7.5</v>
      </c>
      <c r="D38" s="511" t="s">
        <v>155</v>
      </c>
      <c r="E38" s="505" t="s">
        <v>165</v>
      </c>
      <c r="F38" s="506" t="s">
        <v>64</v>
      </c>
      <c r="G38" s="507" t="s">
        <v>716</v>
      </c>
      <c r="H38" s="581"/>
      <c r="I38" s="536" t="s">
        <v>731</v>
      </c>
      <c r="J38" s="395"/>
      <c r="K38" s="395"/>
      <c r="L38" s="395"/>
      <c r="M38" s="395"/>
      <c r="N38" s="396"/>
      <c r="O38" s="395"/>
      <c r="P38" s="399"/>
      <c r="Q38" s="399"/>
      <c r="R38" s="399"/>
      <c r="S38" s="395" t="s">
        <v>732</v>
      </c>
      <c r="AG38" s="396"/>
    </row>
    <row r="39" spans="1:33" s="422" customFormat="1" ht="27" customHeight="1">
      <c r="A39" s="420" t="s">
        <v>83</v>
      </c>
      <c r="B39" s="397"/>
      <c r="C39" s="397"/>
      <c r="D39" s="402"/>
      <c r="E39" s="402"/>
      <c r="F39" s="454"/>
      <c r="G39" s="455"/>
      <c r="H39" s="455"/>
      <c r="I39" s="534"/>
      <c r="J39" s="397"/>
      <c r="K39" s="397"/>
      <c r="L39" s="397"/>
      <c r="M39" s="397"/>
      <c r="N39" s="397"/>
      <c r="O39" s="397"/>
      <c r="P39" s="402"/>
      <c r="Q39" s="402"/>
      <c r="R39" s="402"/>
      <c r="S39" s="397"/>
      <c r="W39" s="428"/>
      <c r="X39" s="428"/>
      <c r="Y39" s="429"/>
      <c r="Z39" s="429"/>
      <c r="AA39" s="430"/>
      <c r="AB39" s="428"/>
      <c r="AC39" s="428"/>
      <c r="AD39" s="428"/>
      <c r="AE39" s="428"/>
      <c r="AF39" s="428"/>
      <c r="AG39" s="428"/>
    </row>
    <row r="40" spans="1:33" s="422" customFormat="1" ht="47" customHeight="1" outlineLevel="1">
      <c r="A40" s="840" t="s">
        <v>446</v>
      </c>
      <c r="B40" s="846" t="s">
        <v>447</v>
      </c>
      <c r="C40" s="396">
        <v>0</v>
      </c>
      <c r="D40" s="138" t="s">
        <v>441</v>
      </c>
      <c r="E40" s="624" t="s">
        <v>733</v>
      </c>
      <c r="F40" s="452"/>
      <c r="G40" s="87" t="s">
        <v>384</v>
      </c>
      <c r="H40" s="578"/>
      <c r="I40" s="166" t="s">
        <v>449</v>
      </c>
      <c r="J40" s="395"/>
      <c r="K40" s="395"/>
      <c r="L40" s="395" t="s">
        <v>386</v>
      </c>
      <c r="N40" s="395"/>
      <c r="O40" s="395"/>
      <c r="P40" s="396"/>
      <c r="Q40" s="399"/>
      <c r="R40" s="399"/>
      <c r="S40" s="399"/>
      <c r="T40" s="395" t="s">
        <v>450</v>
      </c>
    </row>
    <row r="41" spans="1:33" s="422" customFormat="1" ht="47" customHeight="1" outlineLevel="1">
      <c r="A41" s="840"/>
      <c r="B41" s="846"/>
      <c r="C41" s="396">
        <v>0</v>
      </c>
      <c r="D41" s="138" t="s">
        <v>734</v>
      </c>
      <c r="E41" s="401" t="s">
        <v>735</v>
      </c>
      <c r="F41" s="452"/>
      <c r="G41" s="364" t="s">
        <v>736</v>
      </c>
      <c r="H41" s="577"/>
      <c r="I41" s="166" t="s">
        <v>737</v>
      </c>
      <c r="J41" s="395">
        <v>1</v>
      </c>
      <c r="K41" s="395">
        <v>1</v>
      </c>
      <c r="L41" s="395">
        <v>1</v>
      </c>
      <c r="M41" s="395">
        <v>1</v>
      </c>
      <c r="N41" s="395"/>
      <c r="O41" s="396"/>
      <c r="P41" s="399"/>
      <c r="Q41" s="399"/>
      <c r="R41" s="399"/>
      <c r="S41" s="395" t="s">
        <v>738</v>
      </c>
    </row>
    <row r="42" spans="1:33" s="422" customFormat="1" ht="59" customHeight="1" outlineLevel="1">
      <c r="A42" s="840" t="s">
        <v>453</v>
      </c>
      <c r="B42" s="842"/>
      <c r="C42" s="396">
        <v>1.1000000000000001</v>
      </c>
      <c r="D42" s="138" t="s">
        <v>441</v>
      </c>
      <c r="E42" s="624" t="s">
        <v>739</v>
      </c>
      <c r="F42" s="425"/>
      <c r="G42" s="87" t="s">
        <v>384</v>
      </c>
      <c r="H42" s="578" t="s">
        <v>740</v>
      </c>
      <c r="I42" s="538" t="s">
        <v>455</v>
      </c>
      <c r="J42" s="395"/>
      <c r="K42" s="395"/>
      <c r="L42" s="395" t="s">
        <v>386</v>
      </c>
      <c r="M42" s="395"/>
      <c r="N42" s="395" t="s">
        <v>399</v>
      </c>
      <c r="O42" s="396"/>
      <c r="P42" s="399" t="s">
        <v>456</v>
      </c>
      <c r="R42" s="399"/>
      <c r="T42" s="399" t="s">
        <v>457</v>
      </c>
    </row>
    <row r="43" spans="1:33" s="422" customFormat="1" ht="59" customHeight="1" outlineLevel="1">
      <c r="A43" s="840"/>
      <c r="B43" s="842"/>
      <c r="C43" s="396">
        <v>1.2</v>
      </c>
      <c r="D43" s="138" t="s">
        <v>441</v>
      </c>
      <c r="E43" s="624" t="s">
        <v>741</v>
      </c>
      <c r="F43" s="425"/>
      <c r="G43" s="87" t="s">
        <v>384</v>
      </c>
      <c r="H43" s="578" t="s">
        <v>742</v>
      </c>
      <c r="I43" s="538" t="s">
        <v>459</v>
      </c>
      <c r="J43" s="395"/>
      <c r="K43" s="395"/>
      <c r="L43" s="395" t="s">
        <v>386</v>
      </c>
      <c r="M43" s="395"/>
      <c r="N43" s="396"/>
      <c r="O43" s="396"/>
      <c r="P43" s="399"/>
      <c r="Q43" s="399"/>
      <c r="R43" s="399"/>
      <c r="T43" s="395" t="s">
        <v>387</v>
      </c>
    </row>
    <row r="44" spans="1:33" s="422" customFormat="1" ht="59" customHeight="1" outlineLevel="1">
      <c r="A44" s="840"/>
      <c r="B44" s="842"/>
      <c r="C44" s="396">
        <v>1.3</v>
      </c>
      <c r="D44" s="138" t="s">
        <v>441</v>
      </c>
      <c r="E44" s="624" t="s">
        <v>743</v>
      </c>
      <c r="F44" s="425"/>
      <c r="G44" s="87" t="s">
        <v>384</v>
      </c>
      <c r="H44" s="578" t="s">
        <v>744</v>
      </c>
      <c r="I44" s="538" t="s">
        <v>461</v>
      </c>
      <c r="J44" s="395"/>
      <c r="K44" s="395"/>
      <c r="L44" s="395" t="s">
        <v>386</v>
      </c>
      <c r="M44" s="395"/>
      <c r="N44" s="396"/>
      <c r="O44" s="396"/>
      <c r="P44" s="399"/>
      <c r="Q44" s="399"/>
      <c r="R44" s="399"/>
      <c r="T44" s="395" t="s">
        <v>387</v>
      </c>
    </row>
    <row r="45" spans="1:33" s="422" customFormat="1" ht="59" customHeight="1" outlineLevel="1">
      <c r="A45" s="840"/>
      <c r="B45" s="842"/>
      <c r="C45" s="396">
        <v>1.4</v>
      </c>
      <c r="D45" s="510" t="s">
        <v>155</v>
      </c>
      <c r="E45" s="504" t="s">
        <v>165</v>
      </c>
      <c r="F45" s="508" t="s">
        <v>64</v>
      </c>
      <c r="G45" s="503" t="s">
        <v>716</v>
      </c>
      <c r="H45" s="580"/>
      <c r="I45" s="535" t="s">
        <v>745</v>
      </c>
      <c r="J45" s="395"/>
      <c r="K45" s="395">
        <v>1</v>
      </c>
      <c r="L45" s="424"/>
      <c r="M45" s="395">
        <v>1</v>
      </c>
      <c r="N45" s="396"/>
      <c r="O45" s="396"/>
      <c r="P45" s="399"/>
      <c r="Q45" s="399"/>
      <c r="R45" s="399"/>
      <c r="S45" s="395" t="s">
        <v>746</v>
      </c>
    </row>
    <row r="46" spans="1:33" s="422" customFormat="1" ht="59" customHeight="1" outlineLevel="1">
      <c r="A46" s="840"/>
      <c r="B46" s="842"/>
      <c r="C46" s="396">
        <v>1.5</v>
      </c>
      <c r="D46" s="511" t="s">
        <v>155</v>
      </c>
      <c r="E46" s="505" t="s">
        <v>747</v>
      </c>
      <c r="F46" s="506" t="s">
        <v>64</v>
      </c>
      <c r="G46" s="507" t="s">
        <v>716</v>
      </c>
      <c r="H46" s="581"/>
      <c r="I46" s="536" t="s">
        <v>748</v>
      </c>
      <c r="J46" s="395"/>
      <c r="K46" s="395">
        <v>1</v>
      </c>
      <c r="L46" s="395"/>
      <c r="M46" s="395">
        <v>1</v>
      </c>
      <c r="N46" s="395"/>
      <c r="O46" s="395"/>
      <c r="P46" s="401"/>
      <c r="Q46" s="401"/>
      <c r="R46" s="401"/>
      <c r="S46" s="395" t="s">
        <v>746</v>
      </c>
    </row>
    <row r="47" spans="1:33" s="422" customFormat="1" ht="59" customHeight="1" outlineLevel="1">
      <c r="A47" s="840" t="s">
        <v>462</v>
      </c>
      <c r="B47" s="842"/>
      <c r="C47" s="396">
        <v>2.1</v>
      </c>
      <c r="D47" s="138" t="s">
        <v>441</v>
      </c>
      <c r="E47" s="624" t="s">
        <v>749</v>
      </c>
      <c r="F47" s="425"/>
      <c r="G47" s="87" t="s">
        <v>384</v>
      </c>
      <c r="H47" s="578" t="s">
        <v>750</v>
      </c>
      <c r="I47" s="538" t="s">
        <v>464</v>
      </c>
      <c r="J47" s="395"/>
      <c r="K47" s="395"/>
      <c r="L47" s="395" t="s">
        <v>386</v>
      </c>
      <c r="N47" s="395"/>
      <c r="O47" s="395"/>
      <c r="P47" s="395"/>
      <c r="Q47" s="401"/>
      <c r="R47" s="401"/>
      <c r="S47" s="401"/>
      <c r="T47" s="395" t="s">
        <v>387</v>
      </c>
    </row>
    <row r="48" spans="1:33" s="422" customFormat="1" ht="59" customHeight="1" outlineLevel="1">
      <c r="A48" s="840"/>
      <c r="B48" s="842"/>
      <c r="C48" s="396">
        <v>2.2000000000000002</v>
      </c>
      <c r="D48" s="138" t="s">
        <v>441</v>
      </c>
      <c r="E48" s="624" t="s">
        <v>751</v>
      </c>
      <c r="F48" s="425"/>
      <c r="G48" s="87" t="s">
        <v>384</v>
      </c>
      <c r="H48" s="578" t="s">
        <v>752</v>
      </c>
      <c r="I48" s="538" t="s">
        <v>753</v>
      </c>
      <c r="J48" s="395"/>
      <c r="K48" s="395"/>
      <c r="L48" s="395" t="s">
        <v>386</v>
      </c>
      <c r="N48" s="395"/>
      <c r="O48" s="395"/>
      <c r="P48" s="395"/>
      <c r="Q48" s="401"/>
      <c r="R48" s="401" t="s">
        <v>466</v>
      </c>
      <c r="S48" s="401"/>
      <c r="T48" s="395" t="s">
        <v>387</v>
      </c>
    </row>
    <row r="49" spans="1:35" s="422" customFormat="1" ht="59" customHeight="1" outlineLevel="1">
      <c r="A49" s="840"/>
      <c r="B49" s="842"/>
      <c r="C49" s="396">
        <v>2.2999999999999998</v>
      </c>
      <c r="D49" s="138" t="s">
        <v>397</v>
      </c>
      <c r="E49" s="624" t="s">
        <v>754</v>
      </c>
      <c r="F49" s="425"/>
      <c r="G49" s="87" t="s">
        <v>384</v>
      </c>
      <c r="H49" s="578" t="s">
        <v>755</v>
      </c>
      <c r="I49" s="162" t="s">
        <v>398</v>
      </c>
      <c r="J49" s="395"/>
      <c r="K49" s="395" t="s">
        <v>399</v>
      </c>
      <c r="L49" s="395" t="s">
        <v>386</v>
      </c>
      <c r="N49" s="395"/>
      <c r="O49" s="396"/>
      <c r="P49" s="396"/>
      <c r="Q49" s="399"/>
      <c r="R49" s="399" t="s">
        <v>400</v>
      </c>
      <c r="S49" s="401"/>
      <c r="T49" s="395" t="s">
        <v>387</v>
      </c>
    </row>
    <row r="50" spans="1:35" s="422" customFormat="1" ht="59" customHeight="1" outlineLevel="1">
      <c r="A50" s="840"/>
      <c r="B50" s="842"/>
      <c r="C50" s="396">
        <v>2.4</v>
      </c>
      <c r="D50" s="510" t="s">
        <v>155</v>
      </c>
      <c r="E50" s="504" t="s">
        <v>167</v>
      </c>
      <c r="F50" s="508" t="s">
        <v>64</v>
      </c>
      <c r="G50" s="503" t="s">
        <v>716</v>
      </c>
      <c r="H50" s="580"/>
      <c r="I50" s="535" t="s">
        <v>756</v>
      </c>
      <c r="J50" s="395"/>
      <c r="K50" s="395">
        <v>1</v>
      </c>
      <c r="L50" s="395"/>
      <c r="M50" s="395">
        <v>1</v>
      </c>
      <c r="N50" s="395"/>
      <c r="O50" s="395"/>
      <c r="P50" s="401"/>
      <c r="Q50" s="401"/>
      <c r="R50" s="401"/>
      <c r="S50" s="395" t="s">
        <v>757</v>
      </c>
    </row>
    <row r="51" spans="1:35" s="422" customFormat="1" ht="59" customHeight="1" outlineLevel="1">
      <c r="A51" s="840"/>
      <c r="B51" s="842"/>
      <c r="C51" s="396">
        <v>2.5</v>
      </c>
      <c r="D51" s="511" t="s">
        <v>155</v>
      </c>
      <c r="E51" s="505" t="s">
        <v>167</v>
      </c>
      <c r="F51" s="506" t="s">
        <v>64</v>
      </c>
      <c r="G51" s="507" t="s">
        <v>716</v>
      </c>
      <c r="H51" s="581"/>
      <c r="I51" s="536" t="s">
        <v>758</v>
      </c>
      <c r="J51" s="395">
        <v>1</v>
      </c>
      <c r="K51" s="395">
        <v>1</v>
      </c>
      <c r="L51" s="395">
        <v>1</v>
      </c>
      <c r="M51" s="395">
        <v>1</v>
      </c>
      <c r="N51" s="395"/>
      <c r="O51" s="395"/>
      <c r="P51" s="401"/>
      <c r="Q51" s="401"/>
      <c r="R51" s="401"/>
      <c r="S51" s="395" t="s">
        <v>759</v>
      </c>
    </row>
    <row r="52" spans="1:35" s="422" customFormat="1" ht="59" customHeight="1" outlineLevel="1">
      <c r="A52" s="840" t="s">
        <v>467</v>
      </c>
      <c r="B52" s="842" t="s">
        <v>430</v>
      </c>
      <c r="C52" s="396">
        <v>3.1</v>
      </c>
      <c r="D52" s="138" t="s">
        <v>468</v>
      </c>
      <c r="E52" s="624" t="s">
        <v>760</v>
      </c>
      <c r="F52" s="425"/>
      <c r="G52" s="87" t="s">
        <v>384</v>
      </c>
      <c r="H52" s="578" t="s">
        <v>761</v>
      </c>
      <c r="I52" s="538" t="s">
        <v>470</v>
      </c>
      <c r="J52" s="395"/>
      <c r="K52" s="395"/>
      <c r="L52" s="395" t="s">
        <v>386</v>
      </c>
      <c r="N52" s="395"/>
      <c r="O52" s="395"/>
      <c r="P52" s="395"/>
      <c r="Q52" s="401"/>
      <c r="R52" s="401"/>
      <c r="S52" s="401"/>
      <c r="T52" s="395" t="s">
        <v>471</v>
      </c>
    </row>
    <row r="53" spans="1:35" s="422" customFormat="1" ht="59" customHeight="1" outlineLevel="1">
      <c r="A53" s="840"/>
      <c r="B53" s="842"/>
      <c r="C53" s="396">
        <v>3.2</v>
      </c>
      <c r="D53" s="138" t="s">
        <v>468</v>
      </c>
      <c r="E53" s="624" t="s">
        <v>762</v>
      </c>
      <c r="F53" s="425"/>
      <c r="G53" s="87" t="s">
        <v>384</v>
      </c>
      <c r="H53" s="579" t="s">
        <v>763</v>
      </c>
      <c r="I53" s="541" t="s">
        <v>473</v>
      </c>
      <c r="J53" s="395"/>
      <c r="K53" s="395"/>
      <c r="L53" s="395" t="s">
        <v>386</v>
      </c>
      <c r="N53" s="395"/>
      <c r="O53" s="395"/>
      <c r="P53" s="395"/>
      <c r="Q53" s="401"/>
      <c r="R53" s="401" t="s">
        <v>474</v>
      </c>
      <c r="S53" s="401"/>
      <c r="T53" s="395" t="s">
        <v>387</v>
      </c>
    </row>
    <row r="54" spans="1:35" s="422" customFormat="1" ht="59" customHeight="1" outlineLevel="1">
      <c r="A54" s="840"/>
      <c r="B54" s="842"/>
      <c r="C54" s="396">
        <v>3.3</v>
      </c>
      <c r="D54" s="138" t="s">
        <v>468</v>
      </c>
      <c r="E54" s="624" t="s">
        <v>764</v>
      </c>
      <c r="F54" s="425"/>
      <c r="G54" s="87" t="s">
        <v>384</v>
      </c>
      <c r="H54" s="579" t="s">
        <v>765</v>
      </c>
      <c r="I54" s="541" t="s">
        <v>476</v>
      </c>
      <c r="J54" s="395"/>
      <c r="K54" s="395"/>
      <c r="L54" s="395" t="s">
        <v>386</v>
      </c>
      <c r="N54" s="395"/>
      <c r="O54" s="395"/>
      <c r="P54" s="395"/>
      <c r="Q54" s="401"/>
      <c r="R54" s="401" t="s">
        <v>477</v>
      </c>
      <c r="S54" s="401"/>
      <c r="T54" s="395" t="s">
        <v>387</v>
      </c>
    </row>
    <row r="55" spans="1:35" s="422" customFormat="1" ht="59" customHeight="1" outlineLevel="1">
      <c r="A55" s="840"/>
      <c r="B55" s="842"/>
      <c r="C55" s="396">
        <v>3.4</v>
      </c>
      <c r="D55" s="510" t="s">
        <v>155</v>
      </c>
      <c r="E55" s="504" t="s">
        <v>169</v>
      </c>
      <c r="F55" s="508" t="s">
        <v>64</v>
      </c>
      <c r="G55" s="503" t="s">
        <v>716</v>
      </c>
      <c r="H55" s="580"/>
      <c r="I55" s="535" t="s">
        <v>766</v>
      </c>
      <c r="J55" s="395">
        <v>1</v>
      </c>
      <c r="K55" s="395">
        <v>1</v>
      </c>
      <c r="L55" s="395">
        <v>1</v>
      </c>
      <c r="M55" s="395">
        <v>1</v>
      </c>
      <c r="N55" s="395"/>
      <c r="O55" s="395"/>
      <c r="P55" s="401"/>
      <c r="Q55" s="401"/>
      <c r="R55" s="401"/>
      <c r="S55" s="395" t="s">
        <v>767</v>
      </c>
    </row>
    <row r="56" spans="1:35" s="422" customFormat="1" ht="59" customHeight="1" outlineLevel="1">
      <c r="A56" s="840"/>
      <c r="B56" s="842"/>
      <c r="C56" s="396">
        <v>3.5</v>
      </c>
      <c r="D56" s="511" t="s">
        <v>155</v>
      </c>
      <c r="E56" s="505" t="s">
        <v>768</v>
      </c>
      <c r="F56" s="506" t="s">
        <v>64</v>
      </c>
      <c r="G56" s="507" t="s">
        <v>716</v>
      </c>
      <c r="H56" s="581"/>
      <c r="I56" s="536" t="s">
        <v>769</v>
      </c>
      <c r="J56" s="395"/>
      <c r="K56" s="395">
        <v>1</v>
      </c>
      <c r="L56" s="395"/>
      <c r="M56" s="395">
        <v>1</v>
      </c>
      <c r="N56" s="395"/>
      <c r="O56" s="395"/>
      <c r="P56" s="401"/>
      <c r="Q56" s="401"/>
      <c r="R56" s="401"/>
      <c r="S56" s="395" t="s">
        <v>770</v>
      </c>
    </row>
    <row r="57" spans="1:35" s="422" customFormat="1" ht="59" customHeight="1" outlineLevel="1">
      <c r="A57" s="840" t="s">
        <v>478</v>
      </c>
      <c r="B57" s="845" t="s">
        <v>479</v>
      </c>
      <c r="C57" s="396">
        <v>4.0999999999999996</v>
      </c>
      <c r="D57" s="138" t="s">
        <v>468</v>
      </c>
      <c r="E57" s="624" t="s">
        <v>771</v>
      </c>
      <c r="F57" s="425"/>
      <c r="G57" s="87" t="s">
        <v>384</v>
      </c>
      <c r="H57" s="579" t="s">
        <v>772</v>
      </c>
      <c r="I57" s="541" t="s">
        <v>481</v>
      </c>
      <c r="J57" s="395"/>
      <c r="K57" s="395" t="s">
        <v>399</v>
      </c>
      <c r="L57" s="395" t="s">
        <v>386</v>
      </c>
      <c r="N57" s="395"/>
      <c r="O57" s="395"/>
      <c r="P57" s="395"/>
      <c r="Q57" s="401"/>
      <c r="R57" s="401"/>
      <c r="S57" s="401"/>
      <c r="T57" s="395" t="s">
        <v>387</v>
      </c>
    </row>
    <row r="58" spans="1:35" s="422" customFormat="1" ht="59" customHeight="1" outlineLevel="1">
      <c r="A58" s="840"/>
      <c r="B58" s="845"/>
      <c r="C58" s="396">
        <v>4.2</v>
      </c>
      <c r="D58" s="138" t="s">
        <v>468</v>
      </c>
      <c r="E58" s="624" t="s">
        <v>773</v>
      </c>
      <c r="F58" s="425"/>
      <c r="G58" s="87" t="s">
        <v>384</v>
      </c>
      <c r="H58" s="579" t="s">
        <v>774</v>
      </c>
      <c r="I58" s="541" t="s">
        <v>483</v>
      </c>
      <c r="J58" s="395"/>
      <c r="K58" s="395" t="s">
        <v>399</v>
      </c>
      <c r="L58" s="395" t="s">
        <v>386</v>
      </c>
      <c r="N58" s="395"/>
      <c r="O58" s="395"/>
      <c r="P58" s="395"/>
      <c r="Q58" s="401"/>
      <c r="R58" s="401"/>
      <c r="S58" s="401"/>
      <c r="T58" s="395" t="s">
        <v>387</v>
      </c>
    </row>
    <row r="59" spans="1:35" s="422" customFormat="1" ht="59" customHeight="1" outlineLevel="1">
      <c r="A59" s="840"/>
      <c r="B59" s="845"/>
      <c r="C59" s="396">
        <v>4.3</v>
      </c>
      <c r="D59" s="138" t="s">
        <v>468</v>
      </c>
      <c r="E59" s="624" t="s">
        <v>775</v>
      </c>
      <c r="F59" s="425"/>
      <c r="G59" s="87" t="s">
        <v>384</v>
      </c>
      <c r="H59" s="579" t="s">
        <v>776</v>
      </c>
      <c r="I59" s="541" t="s">
        <v>485</v>
      </c>
      <c r="J59" s="395"/>
      <c r="K59" s="395"/>
      <c r="L59" s="395" t="s">
        <v>386</v>
      </c>
      <c r="N59" s="395"/>
      <c r="O59" s="395"/>
      <c r="P59" s="395"/>
      <c r="Q59" s="401"/>
      <c r="R59" s="401"/>
      <c r="S59" s="401"/>
      <c r="T59" s="395" t="s">
        <v>387</v>
      </c>
    </row>
    <row r="60" spans="1:35" s="422" customFormat="1" ht="59" customHeight="1" outlineLevel="1">
      <c r="A60" s="840"/>
      <c r="B60" s="845"/>
      <c r="C60" s="396">
        <v>4.4000000000000004</v>
      </c>
      <c r="D60" s="510" t="s">
        <v>155</v>
      </c>
      <c r="E60" s="504" t="s">
        <v>171</v>
      </c>
      <c r="F60" s="508" t="s">
        <v>64</v>
      </c>
      <c r="G60" s="503" t="s">
        <v>716</v>
      </c>
      <c r="H60" s="580"/>
      <c r="I60" s="535" t="s">
        <v>777</v>
      </c>
      <c r="J60" s="395"/>
      <c r="K60" s="395">
        <v>1</v>
      </c>
      <c r="L60" s="395"/>
      <c r="M60" s="395">
        <v>1</v>
      </c>
      <c r="N60" s="395"/>
      <c r="O60" s="395"/>
      <c r="P60" s="401"/>
      <c r="Q60" s="401"/>
      <c r="R60" s="401"/>
      <c r="S60" s="395" t="s">
        <v>778</v>
      </c>
    </row>
    <row r="61" spans="1:35" s="422" customFormat="1" ht="59" customHeight="1" outlineLevel="1">
      <c r="A61" s="840"/>
      <c r="B61" s="845"/>
      <c r="C61" s="396">
        <v>4.5</v>
      </c>
      <c r="D61" s="511" t="s">
        <v>155</v>
      </c>
      <c r="E61" s="505" t="s">
        <v>779</v>
      </c>
      <c r="F61" s="506" t="s">
        <v>64</v>
      </c>
      <c r="G61" s="507" t="s">
        <v>716</v>
      </c>
      <c r="H61" s="581"/>
      <c r="I61" s="540" t="s">
        <v>780</v>
      </c>
      <c r="J61" s="395">
        <v>1</v>
      </c>
      <c r="K61" s="395">
        <v>1</v>
      </c>
      <c r="L61" s="395">
        <v>1</v>
      </c>
      <c r="M61" s="395">
        <v>1</v>
      </c>
      <c r="N61" s="395"/>
      <c r="O61" s="395">
        <v>1</v>
      </c>
      <c r="P61" s="401" t="s">
        <v>781</v>
      </c>
      <c r="Q61" s="401"/>
      <c r="R61" s="401"/>
      <c r="S61" s="395" t="s">
        <v>782</v>
      </c>
    </row>
    <row r="62" spans="1:35" s="422" customFormat="1" ht="57" customHeight="1" outlineLevel="1">
      <c r="A62" s="840" t="s">
        <v>486</v>
      </c>
      <c r="B62" s="842" t="s">
        <v>487</v>
      </c>
      <c r="C62" s="395">
        <v>5.0999999999999996</v>
      </c>
      <c r="D62" s="138" t="s">
        <v>468</v>
      </c>
      <c r="E62" s="624" t="s">
        <v>783</v>
      </c>
      <c r="F62" s="425"/>
      <c r="G62" s="87" t="s">
        <v>384</v>
      </c>
      <c r="H62" s="578" t="s">
        <v>784</v>
      </c>
      <c r="I62" s="538" t="s">
        <v>785</v>
      </c>
      <c r="J62" s="395"/>
      <c r="K62" s="395"/>
      <c r="L62" s="395" t="s">
        <v>386</v>
      </c>
      <c r="N62" s="395"/>
      <c r="O62" s="395"/>
      <c r="P62" s="395"/>
      <c r="Q62" s="401"/>
      <c r="R62" s="401" t="s">
        <v>477</v>
      </c>
      <c r="S62" s="401"/>
      <c r="T62" s="395" t="s">
        <v>387</v>
      </c>
      <c r="AH62" s="396"/>
      <c r="AI62" s="395"/>
    </row>
    <row r="63" spans="1:35" s="422" customFormat="1" ht="57" customHeight="1" outlineLevel="1">
      <c r="A63" s="840"/>
      <c r="B63" s="842"/>
      <c r="C63" s="395">
        <v>5.2</v>
      </c>
      <c r="D63" s="138" t="s">
        <v>397</v>
      </c>
      <c r="E63" s="624" t="s">
        <v>703</v>
      </c>
      <c r="F63" s="425"/>
      <c r="G63" s="87" t="s">
        <v>384</v>
      </c>
      <c r="H63" s="578" t="s">
        <v>755</v>
      </c>
      <c r="I63" s="162" t="s">
        <v>398</v>
      </c>
      <c r="J63" s="395"/>
      <c r="K63" s="395" t="s">
        <v>399</v>
      </c>
      <c r="L63" s="395" t="s">
        <v>386</v>
      </c>
      <c r="N63" s="395"/>
      <c r="O63" s="396"/>
      <c r="P63" s="396"/>
      <c r="Q63" s="399"/>
      <c r="R63" s="399" t="s">
        <v>400</v>
      </c>
      <c r="S63" s="401"/>
      <c r="T63" s="395" t="s">
        <v>387</v>
      </c>
      <c r="AH63" s="396"/>
      <c r="AI63" s="395"/>
    </row>
    <row r="64" spans="1:35" s="422" customFormat="1" ht="57" customHeight="1" outlineLevel="1">
      <c r="A64" s="840"/>
      <c r="B64" s="842"/>
      <c r="C64" s="395">
        <v>5.3</v>
      </c>
      <c r="D64" s="138" t="s">
        <v>489</v>
      </c>
      <c r="E64" s="624" t="s">
        <v>786</v>
      </c>
      <c r="F64" s="425"/>
      <c r="G64" s="87" t="s">
        <v>384</v>
      </c>
      <c r="H64" s="578" t="s">
        <v>787</v>
      </c>
      <c r="I64" s="538" t="s">
        <v>491</v>
      </c>
      <c r="J64" s="395"/>
      <c r="K64" s="395"/>
      <c r="L64" s="395" t="s">
        <v>386</v>
      </c>
      <c r="N64" s="395"/>
      <c r="O64" s="395"/>
      <c r="P64" s="395"/>
      <c r="Q64" s="401"/>
      <c r="R64" s="401"/>
      <c r="S64" s="401"/>
      <c r="T64" s="395" t="s">
        <v>387</v>
      </c>
      <c r="AH64" s="396"/>
      <c r="AI64" s="395"/>
    </row>
    <row r="65" spans="1:33" s="422" customFormat="1" ht="57" customHeight="1" outlineLevel="1">
      <c r="A65" s="840"/>
      <c r="B65" s="842"/>
      <c r="C65" s="395">
        <v>5.4</v>
      </c>
      <c r="D65" s="510" t="s">
        <v>155</v>
      </c>
      <c r="E65" s="504" t="s">
        <v>779</v>
      </c>
      <c r="F65" s="508" t="s">
        <v>64</v>
      </c>
      <c r="G65" s="508" t="s">
        <v>64</v>
      </c>
      <c r="H65" s="509"/>
      <c r="I65" s="535" t="s">
        <v>788</v>
      </c>
      <c r="J65" s="395"/>
      <c r="K65" s="395"/>
      <c r="L65" s="395"/>
      <c r="M65" s="395"/>
      <c r="N65" s="395"/>
      <c r="O65" s="395"/>
      <c r="P65" s="401"/>
      <c r="Q65" s="401"/>
      <c r="R65" s="401"/>
      <c r="S65" s="395" t="s">
        <v>789</v>
      </c>
      <c r="W65" s="395"/>
      <c r="X65" s="395"/>
      <c r="Y65" s="400"/>
      <c r="Z65" s="400"/>
      <c r="AA65" s="177"/>
      <c r="AB65" s="395"/>
      <c r="AC65" s="395"/>
      <c r="AD65" s="395"/>
      <c r="AE65" s="395"/>
      <c r="AF65" s="396"/>
      <c r="AG65" s="396"/>
    </row>
    <row r="66" spans="1:33" s="422" customFormat="1" ht="57" customHeight="1" outlineLevel="1">
      <c r="A66" s="840"/>
      <c r="B66" s="842"/>
      <c r="C66" s="395">
        <v>5.5</v>
      </c>
      <c r="D66" s="511" t="s">
        <v>790</v>
      </c>
      <c r="E66" s="505" t="s">
        <v>408</v>
      </c>
      <c r="F66" s="506" t="s">
        <v>64</v>
      </c>
      <c r="G66" s="506" t="s">
        <v>64</v>
      </c>
      <c r="H66" s="573"/>
      <c r="I66" s="536" t="s">
        <v>708</v>
      </c>
      <c r="J66" s="395">
        <v>1</v>
      </c>
      <c r="K66" s="395"/>
      <c r="L66" s="395"/>
      <c r="M66" s="395"/>
      <c r="N66" s="395"/>
      <c r="O66" s="395"/>
      <c r="P66" s="401"/>
      <c r="Q66" s="401"/>
      <c r="R66" s="401"/>
      <c r="S66" s="395" t="s">
        <v>408</v>
      </c>
      <c r="W66" s="395"/>
      <c r="X66" s="395"/>
      <c r="Y66" s="400"/>
      <c r="Z66" s="400"/>
      <c r="AA66" s="177"/>
      <c r="AB66" s="395"/>
      <c r="AC66" s="395"/>
      <c r="AD66" s="395"/>
      <c r="AE66" s="395"/>
      <c r="AF66" s="396"/>
      <c r="AG66" s="396"/>
    </row>
    <row r="67" spans="1:33" s="422" customFormat="1" ht="57" customHeight="1" outlineLevel="1">
      <c r="A67" s="840" t="s">
        <v>492</v>
      </c>
      <c r="B67" s="844" t="s">
        <v>493</v>
      </c>
      <c r="C67" s="396">
        <v>6.1</v>
      </c>
      <c r="D67" s="138" t="s">
        <v>489</v>
      </c>
      <c r="E67" s="624" t="s">
        <v>791</v>
      </c>
      <c r="F67" s="425"/>
      <c r="G67" s="87" t="s">
        <v>384</v>
      </c>
      <c r="H67" s="578" t="s">
        <v>792</v>
      </c>
      <c r="I67" s="538" t="s">
        <v>495</v>
      </c>
      <c r="J67" s="395"/>
      <c r="K67" s="395"/>
      <c r="L67" s="395" t="s">
        <v>386</v>
      </c>
      <c r="N67" s="395"/>
      <c r="O67" s="395"/>
      <c r="P67" s="395"/>
      <c r="Q67" s="401"/>
      <c r="R67" s="401"/>
      <c r="S67" s="401"/>
      <c r="T67" s="395" t="s">
        <v>387</v>
      </c>
      <c r="W67" s="395"/>
      <c r="X67" s="395"/>
      <c r="Y67" s="400"/>
      <c r="Z67" s="400"/>
      <c r="AA67" s="172"/>
      <c r="AB67" s="395"/>
      <c r="AC67" s="395"/>
      <c r="AD67" s="395"/>
      <c r="AE67" s="395"/>
      <c r="AF67" s="396"/>
      <c r="AG67" s="395"/>
    </row>
    <row r="68" spans="1:33" s="422" customFormat="1" ht="57" customHeight="1" outlineLevel="1">
      <c r="A68" s="840"/>
      <c r="B68" s="844"/>
      <c r="C68" s="396">
        <v>6.2</v>
      </c>
      <c r="D68" s="138" t="s">
        <v>489</v>
      </c>
      <c r="E68" s="624" t="s">
        <v>793</v>
      </c>
      <c r="F68" s="425"/>
      <c r="G68" s="87" t="s">
        <v>384</v>
      </c>
      <c r="H68" s="579" t="s">
        <v>794</v>
      </c>
      <c r="I68" s="541" t="s">
        <v>497</v>
      </c>
      <c r="J68" s="395"/>
      <c r="K68" s="395"/>
      <c r="L68" s="395" t="s">
        <v>386</v>
      </c>
      <c r="N68" s="395"/>
      <c r="O68" s="395"/>
      <c r="P68" s="395"/>
      <c r="Q68" s="401"/>
      <c r="R68" s="401"/>
      <c r="S68" s="401"/>
      <c r="T68" s="395" t="s">
        <v>387</v>
      </c>
      <c r="W68" s="395"/>
      <c r="X68" s="395"/>
      <c r="Y68" s="400"/>
      <c r="Z68" s="400"/>
      <c r="AA68" s="177"/>
      <c r="AB68" s="395"/>
      <c r="AC68" s="395"/>
      <c r="AD68" s="395"/>
      <c r="AE68" s="395"/>
      <c r="AF68" s="396"/>
      <c r="AG68" s="395"/>
    </row>
    <row r="69" spans="1:33" s="422" customFormat="1" ht="57" customHeight="1" outlineLevel="1">
      <c r="A69" s="840"/>
      <c r="B69" s="844"/>
      <c r="C69" s="396">
        <v>6.3</v>
      </c>
      <c r="D69" s="138" t="s">
        <v>489</v>
      </c>
      <c r="E69" s="624" t="s">
        <v>795</v>
      </c>
      <c r="F69" s="425"/>
      <c r="G69" s="87" t="s">
        <v>384</v>
      </c>
      <c r="H69" s="578" t="s">
        <v>796</v>
      </c>
      <c r="I69" s="538" t="s">
        <v>797</v>
      </c>
      <c r="J69" s="395"/>
      <c r="K69" s="395"/>
      <c r="L69" s="395" t="s">
        <v>386</v>
      </c>
      <c r="N69" s="395"/>
      <c r="O69" s="395"/>
      <c r="P69" s="395"/>
      <c r="Q69" s="401"/>
      <c r="R69" s="401" t="s">
        <v>499</v>
      </c>
      <c r="S69" s="401"/>
      <c r="T69" s="395" t="s">
        <v>387</v>
      </c>
      <c r="W69" s="395"/>
      <c r="X69" s="395"/>
      <c r="Y69" s="400"/>
      <c r="Z69" s="400"/>
      <c r="AA69" s="177"/>
      <c r="AB69" s="395"/>
      <c r="AC69" s="395"/>
      <c r="AD69" s="395"/>
      <c r="AE69" s="395"/>
      <c r="AF69" s="396"/>
      <c r="AG69" s="395"/>
    </row>
    <row r="70" spans="1:33" s="422" customFormat="1" ht="57" customHeight="1" outlineLevel="1">
      <c r="A70" s="840"/>
      <c r="B70" s="844"/>
      <c r="C70" s="396">
        <v>6.4</v>
      </c>
      <c r="D70" s="510" t="s">
        <v>155</v>
      </c>
      <c r="E70" s="504" t="s">
        <v>153</v>
      </c>
      <c r="F70" s="576" t="s">
        <v>798</v>
      </c>
      <c r="G70" s="508" t="s">
        <v>64</v>
      </c>
      <c r="H70" s="509"/>
      <c r="I70" s="542" t="s">
        <v>64</v>
      </c>
      <c r="J70" s="395">
        <v>1</v>
      </c>
      <c r="K70" s="395">
        <v>1</v>
      </c>
      <c r="L70" s="395">
        <v>1</v>
      </c>
      <c r="M70" s="395">
        <v>1</v>
      </c>
      <c r="N70" s="395"/>
      <c r="O70" s="395"/>
      <c r="P70" s="401"/>
      <c r="Q70" s="401"/>
      <c r="R70" s="401"/>
      <c r="S70" s="395" t="s">
        <v>799</v>
      </c>
      <c r="W70" s="395"/>
      <c r="X70" s="395"/>
      <c r="Y70" s="400"/>
      <c r="Z70" s="400"/>
      <c r="AA70" s="177"/>
      <c r="AB70" s="395"/>
      <c r="AC70" s="395"/>
      <c r="AD70" s="395"/>
      <c r="AE70" s="395"/>
      <c r="AF70" s="396"/>
      <c r="AG70" s="395"/>
    </row>
    <row r="71" spans="1:33" s="422" customFormat="1" ht="57" customHeight="1" outlineLevel="1">
      <c r="A71" s="840"/>
      <c r="B71" s="844"/>
      <c r="C71" s="396">
        <v>6.5</v>
      </c>
      <c r="D71" s="511" t="s">
        <v>177</v>
      </c>
      <c r="E71" s="505" t="s">
        <v>800</v>
      </c>
      <c r="F71" s="506" t="s">
        <v>64</v>
      </c>
      <c r="G71" s="506" t="s">
        <v>64</v>
      </c>
      <c r="H71" s="573"/>
      <c r="I71" s="536" t="s">
        <v>801</v>
      </c>
      <c r="J71" s="395"/>
      <c r="K71" s="395"/>
      <c r="L71" s="395"/>
      <c r="M71" s="395"/>
      <c r="N71" s="395"/>
      <c r="O71" s="395"/>
      <c r="P71" s="401"/>
      <c r="Q71" s="401"/>
      <c r="R71" s="401"/>
      <c r="S71" s="395" t="s">
        <v>802</v>
      </c>
      <c r="W71" s="395"/>
      <c r="X71" s="395"/>
      <c r="Y71" s="400"/>
      <c r="Z71" s="400"/>
      <c r="AA71" s="177"/>
      <c r="AB71" s="395"/>
      <c r="AC71" s="395"/>
      <c r="AD71" s="395"/>
      <c r="AE71" s="395"/>
      <c r="AF71" s="396"/>
      <c r="AG71" s="395"/>
    </row>
    <row r="72" spans="1:33" s="422" customFormat="1" ht="57" customHeight="1" outlineLevel="1">
      <c r="A72" s="840" t="s">
        <v>500</v>
      </c>
      <c r="B72" s="842" t="s">
        <v>501</v>
      </c>
      <c r="C72" s="396">
        <v>7.1</v>
      </c>
      <c r="D72" s="138" t="s">
        <v>489</v>
      </c>
      <c r="E72" s="624" t="s">
        <v>803</v>
      </c>
      <c r="F72" s="425"/>
      <c r="G72" s="87" t="s">
        <v>384</v>
      </c>
      <c r="H72" s="578" t="s">
        <v>804</v>
      </c>
      <c r="I72" s="538" t="s">
        <v>495</v>
      </c>
      <c r="J72" s="395"/>
      <c r="K72" s="395"/>
      <c r="L72" s="395" t="s">
        <v>386</v>
      </c>
      <c r="M72" s="395"/>
      <c r="N72" s="395"/>
      <c r="O72" s="395"/>
      <c r="P72" s="401"/>
      <c r="Q72" s="401"/>
      <c r="R72" s="401"/>
      <c r="S72" s="395"/>
      <c r="T72" s="422" t="s">
        <v>387</v>
      </c>
      <c r="W72" s="395"/>
      <c r="X72" s="395"/>
      <c r="Y72" s="400"/>
      <c r="Z72" s="400"/>
      <c r="AA72" s="172"/>
      <c r="AB72" s="395"/>
      <c r="AC72" s="395"/>
      <c r="AD72" s="395"/>
      <c r="AE72" s="395"/>
      <c r="AF72" s="396"/>
      <c r="AG72" s="395"/>
    </row>
    <row r="73" spans="1:33" s="422" customFormat="1" ht="57" customHeight="1" outlineLevel="1">
      <c r="A73" s="840"/>
      <c r="B73" s="842"/>
      <c r="C73" s="396">
        <v>7.2</v>
      </c>
      <c r="D73" s="138" t="s">
        <v>489</v>
      </c>
      <c r="E73" s="624" t="s">
        <v>805</v>
      </c>
      <c r="F73" s="425"/>
      <c r="G73" s="87" t="s">
        <v>384</v>
      </c>
      <c r="H73" s="579" t="s">
        <v>806</v>
      </c>
      <c r="I73" s="541" t="s">
        <v>497</v>
      </c>
      <c r="J73" s="395"/>
      <c r="K73" s="395"/>
      <c r="L73" s="395" t="s">
        <v>386</v>
      </c>
      <c r="M73" s="395"/>
      <c r="N73" s="395"/>
      <c r="O73" s="395"/>
      <c r="P73" s="401"/>
      <c r="Q73" s="401"/>
      <c r="R73" s="401"/>
      <c r="S73" s="395"/>
      <c r="T73" s="422" t="s">
        <v>387</v>
      </c>
      <c r="W73" s="395"/>
      <c r="X73" s="395"/>
      <c r="Y73" s="400"/>
      <c r="Z73" s="400"/>
      <c r="AA73" s="172"/>
      <c r="AB73" s="395"/>
      <c r="AC73" s="395"/>
      <c r="AD73" s="395"/>
      <c r="AE73" s="395"/>
      <c r="AF73" s="396"/>
      <c r="AG73" s="395"/>
    </row>
    <row r="74" spans="1:33" s="422" customFormat="1" ht="57" customHeight="1" outlineLevel="1">
      <c r="A74" s="840"/>
      <c r="B74" s="842"/>
      <c r="C74" s="396">
        <v>7.3</v>
      </c>
      <c r="D74" s="138" t="s">
        <v>489</v>
      </c>
      <c r="E74" s="624" t="s">
        <v>807</v>
      </c>
      <c r="F74" s="425"/>
      <c r="G74" s="87" t="s">
        <v>384</v>
      </c>
      <c r="H74" s="578" t="s">
        <v>808</v>
      </c>
      <c r="I74" s="538" t="s">
        <v>809</v>
      </c>
      <c r="J74" s="395"/>
      <c r="K74" s="395"/>
      <c r="L74" s="395" t="s">
        <v>386</v>
      </c>
      <c r="M74" s="395"/>
      <c r="N74" s="395"/>
      <c r="O74" s="395"/>
      <c r="P74" s="401"/>
      <c r="Q74" s="401" t="s">
        <v>499</v>
      </c>
      <c r="R74" s="401"/>
      <c r="S74" s="395"/>
      <c r="T74" s="422" t="s">
        <v>387</v>
      </c>
      <c r="W74" s="395"/>
      <c r="X74" s="395"/>
      <c r="Y74" s="400"/>
      <c r="Z74" s="400"/>
      <c r="AA74" s="172"/>
      <c r="AB74" s="395"/>
      <c r="AC74" s="395"/>
      <c r="AD74" s="395"/>
      <c r="AE74" s="395"/>
      <c r="AF74" s="396"/>
      <c r="AG74" s="395"/>
    </row>
    <row r="75" spans="1:33" s="422" customFormat="1" ht="57" customHeight="1" outlineLevel="1">
      <c r="A75" s="840"/>
      <c r="B75" s="842"/>
      <c r="C75" s="396">
        <v>7.4</v>
      </c>
      <c r="D75" s="510" t="s">
        <v>177</v>
      </c>
      <c r="E75" s="504" t="s">
        <v>180</v>
      </c>
      <c r="F75" s="576" t="s">
        <v>798</v>
      </c>
      <c r="G75" s="503" t="s">
        <v>810</v>
      </c>
      <c r="H75" s="580"/>
      <c r="I75" s="535" t="s">
        <v>811</v>
      </c>
      <c r="J75" s="395">
        <v>1</v>
      </c>
      <c r="K75" s="395">
        <v>1</v>
      </c>
      <c r="L75" s="395">
        <v>1</v>
      </c>
      <c r="M75" s="395">
        <v>1</v>
      </c>
      <c r="N75" s="395"/>
      <c r="O75" s="395">
        <v>1</v>
      </c>
      <c r="P75" s="401" t="s">
        <v>812</v>
      </c>
      <c r="Q75" s="401"/>
      <c r="R75" s="401"/>
      <c r="S75" s="422" t="s">
        <v>813</v>
      </c>
      <c r="W75" s="395"/>
      <c r="X75" s="395"/>
      <c r="Y75" s="400"/>
      <c r="Z75" s="400"/>
      <c r="AA75" s="177"/>
      <c r="AB75" s="395"/>
      <c r="AC75" s="395"/>
      <c r="AD75" s="395"/>
      <c r="AE75" s="395"/>
      <c r="AF75" s="396"/>
      <c r="AG75" s="395"/>
    </row>
    <row r="76" spans="1:33" s="422" customFormat="1" ht="57" customHeight="1" outlineLevel="1">
      <c r="A76" s="840"/>
      <c r="B76" s="842"/>
      <c r="C76" s="396">
        <v>7.5</v>
      </c>
      <c r="D76" s="511" t="s">
        <v>177</v>
      </c>
      <c r="E76" s="505" t="s">
        <v>814</v>
      </c>
      <c r="F76" s="506" t="s">
        <v>64</v>
      </c>
      <c r="G76" s="507" t="s">
        <v>810</v>
      </c>
      <c r="H76" s="581"/>
      <c r="I76" s="536" t="s">
        <v>815</v>
      </c>
      <c r="J76" s="395">
        <v>1</v>
      </c>
      <c r="K76" s="395">
        <v>1</v>
      </c>
      <c r="L76" s="395">
        <v>1</v>
      </c>
      <c r="M76" s="395">
        <v>1</v>
      </c>
      <c r="N76" s="395"/>
      <c r="O76" s="395">
        <v>1</v>
      </c>
      <c r="P76" s="401" t="s">
        <v>816</v>
      </c>
      <c r="Q76" s="401"/>
      <c r="R76" s="401"/>
      <c r="S76" s="422" t="s">
        <v>817</v>
      </c>
      <c r="W76" s="395"/>
      <c r="X76" s="395"/>
      <c r="Y76" s="400"/>
      <c r="Z76" s="400"/>
      <c r="AA76" s="177"/>
      <c r="AB76" s="395"/>
      <c r="AC76" s="395"/>
      <c r="AD76" s="395"/>
      <c r="AE76" s="395"/>
      <c r="AF76" s="396"/>
      <c r="AG76" s="395"/>
    </row>
    <row r="77" spans="1:33" s="422" customFormat="1" ht="24" customHeight="1">
      <c r="A77" s="420" t="s">
        <v>85</v>
      </c>
      <c r="B77" s="397"/>
      <c r="C77" s="397"/>
      <c r="D77" s="402"/>
      <c r="E77" s="402"/>
      <c r="F77" s="454"/>
      <c r="G77" s="455"/>
      <c r="H77" s="455"/>
      <c r="I77" s="534"/>
      <c r="J77" s="397"/>
      <c r="K77" s="397"/>
      <c r="L77" s="397"/>
      <c r="M77" s="397"/>
      <c r="N77" s="397"/>
      <c r="O77" s="397"/>
      <c r="P77" s="402"/>
      <c r="Q77" s="402"/>
      <c r="R77" s="402"/>
      <c r="S77" s="397"/>
      <c r="W77" s="428"/>
      <c r="X77" s="428"/>
      <c r="Y77" s="429"/>
      <c r="Z77" s="429"/>
      <c r="AA77" s="430"/>
      <c r="AB77" s="428"/>
      <c r="AC77" s="428"/>
      <c r="AD77" s="428"/>
      <c r="AE77" s="428"/>
      <c r="AF77" s="428"/>
      <c r="AG77" s="428"/>
    </row>
    <row r="78" spans="1:33" s="422" customFormat="1" ht="61" customHeight="1" outlineLevel="1">
      <c r="A78" s="840" t="s">
        <v>507</v>
      </c>
      <c r="B78" s="842" t="s">
        <v>508</v>
      </c>
      <c r="C78" s="396">
        <v>1.1000000000000001</v>
      </c>
      <c r="D78" s="138" t="s">
        <v>397</v>
      </c>
      <c r="E78" s="624" t="s">
        <v>818</v>
      </c>
      <c r="F78" s="425"/>
      <c r="G78" s="87" t="s">
        <v>384</v>
      </c>
      <c r="H78" s="578" t="s">
        <v>819</v>
      </c>
      <c r="I78" s="162" t="s">
        <v>398</v>
      </c>
      <c r="J78" s="395"/>
      <c r="K78" s="395" t="s">
        <v>399</v>
      </c>
      <c r="L78" s="395" t="s">
        <v>386</v>
      </c>
      <c r="M78" s="395"/>
      <c r="N78" s="396"/>
      <c r="O78" s="396"/>
      <c r="P78" s="399"/>
      <c r="Q78" s="399" t="s">
        <v>400</v>
      </c>
      <c r="R78" s="401"/>
      <c r="S78" s="395"/>
      <c r="T78" s="422" t="s">
        <v>387</v>
      </c>
    </row>
    <row r="79" spans="1:33" s="422" customFormat="1" ht="61" customHeight="1" outlineLevel="1">
      <c r="A79" s="840"/>
      <c r="B79" s="842"/>
      <c r="C79" s="396">
        <v>1.2</v>
      </c>
      <c r="D79" s="138" t="s">
        <v>502</v>
      </c>
      <c r="E79" s="624" t="s">
        <v>820</v>
      </c>
      <c r="F79" s="425"/>
      <c r="G79" s="87" t="s">
        <v>384</v>
      </c>
      <c r="H79" s="578" t="s">
        <v>821</v>
      </c>
      <c r="I79" s="538" t="s">
        <v>504</v>
      </c>
      <c r="J79" s="395"/>
      <c r="K79" s="395"/>
      <c r="L79" s="395" t="s">
        <v>386</v>
      </c>
      <c r="M79" s="395"/>
      <c r="N79" s="395"/>
      <c r="O79" s="395"/>
      <c r="P79" s="401"/>
      <c r="Q79" s="401"/>
      <c r="R79" s="401"/>
      <c r="S79" s="395"/>
      <c r="T79" s="422" t="s">
        <v>387</v>
      </c>
    </row>
    <row r="80" spans="1:33" s="422" customFormat="1" ht="61" customHeight="1" outlineLevel="1">
      <c r="A80" s="840"/>
      <c r="B80" s="842"/>
      <c r="C80" s="396">
        <v>1.3</v>
      </c>
      <c r="D80" s="138" t="s">
        <v>502</v>
      </c>
      <c r="E80" s="624" t="s">
        <v>822</v>
      </c>
      <c r="F80" s="425"/>
      <c r="G80" s="87" t="s">
        <v>384</v>
      </c>
      <c r="H80" s="578" t="s">
        <v>823</v>
      </c>
      <c r="I80" s="538" t="s">
        <v>506</v>
      </c>
      <c r="J80" s="395"/>
      <c r="K80" s="395"/>
      <c r="L80" s="395" t="s">
        <v>386</v>
      </c>
      <c r="M80" s="395"/>
      <c r="N80" s="395"/>
      <c r="O80" s="395"/>
      <c r="P80" s="401"/>
      <c r="Q80" s="401"/>
      <c r="R80" s="401"/>
      <c r="S80" s="395"/>
      <c r="T80" s="422" t="s">
        <v>387</v>
      </c>
    </row>
    <row r="81" spans="1:33" s="422" customFormat="1" ht="60" customHeight="1" outlineLevel="1">
      <c r="A81" s="840"/>
      <c r="B81" s="842"/>
      <c r="C81" s="395">
        <v>1.4</v>
      </c>
      <c r="D81" s="510" t="s">
        <v>177</v>
      </c>
      <c r="E81" s="505" t="s">
        <v>824</v>
      </c>
      <c r="F81" s="508" t="s">
        <v>64</v>
      </c>
      <c r="G81" s="503" t="s">
        <v>810</v>
      </c>
      <c r="H81" s="580"/>
      <c r="I81" s="543" t="s">
        <v>825</v>
      </c>
      <c r="J81" s="395">
        <v>1</v>
      </c>
      <c r="K81" s="395">
        <v>1</v>
      </c>
      <c r="L81" s="395">
        <v>1</v>
      </c>
      <c r="M81" s="395">
        <v>1</v>
      </c>
      <c r="N81" s="395"/>
      <c r="O81" s="395">
        <v>1</v>
      </c>
      <c r="P81" s="401" t="s">
        <v>816</v>
      </c>
      <c r="Q81" s="401"/>
      <c r="R81" s="401"/>
      <c r="S81" s="395" t="s">
        <v>826</v>
      </c>
    </row>
    <row r="82" spans="1:33" s="422" customFormat="1" ht="63" customHeight="1" outlineLevel="1">
      <c r="A82" s="840"/>
      <c r="B82" s="842"/>
      <c r="C82" s="395">
        <v>1.5</v>
      </c>
      <c r="D82" s="511" t="s">
        <v>177</v>
      </c>
      <c r="E82" s="505" t="s">
        <v>827</v>
      </c>
      <c r="F82" s="506" t="s">
        <v>64</v>
      </c>
      <c r="G82" s="507" t="s">
        <v>810</v>
      </c>
      <c r="H82" s="581"/>
      <c r="I82" s="543" t="s">
        <v>828</v>
      </c>
      <c r="J82" s="395">
        <v>1</v>
      </c>
      <c r="K82" s="395">
        <v>1</v>
      </c>
      <c r="L82" s="395">
        <v>1</v>
      </c>
      <c r="M82" s="395">
        <v>1</v>
      </c>
      <c r="N82" s="395"/>
      <c r="O82" s="395">
        <v>1</v>
      </c>
      <c r="P82" s="401" t="s">
        <v>816</v>
      </c>
      <c r="Q82" s="401"/>
      <c r="R82" s="401"/>
      <c r="S82" s="395" t="s">
        <v>826</v>
      </c>
      <c r="W82" s="395"/>
      <c r="X82" s="396"/>
      <c r="Y82" s="400"/>
      <c r="Z82" s="400"/>
      <c r="AA82" s="177"/>
      <c r="AB82" s="395"/>
      <c r="AC82" s="395"/>
      <c r="AD82" s="395"/>
      <c r="AE82" s="395"/>
      <c r="AF82" s="396"/>
      <c r="AG82" s="396"/>
    </row>
    <row r="83" spans="1:33" s="422" customFormat="1" ht="58.5" customHeight="1" outlineLevel="1">
      <c r="A83" s="840" t="s">
        <v>515</v>
      </c>
      <c r="B83" s="842"/>
      <c r="C83" s="395">
        <v>2.1</v>
      </c>
      <c r="D83" s="138" t="s">
        <v>502</v>
      </c>
      <c r="E83" s="624" t="s">
        <v>700</v>
      </c>
      <c r="F83" s="406"/>
      <c r="G83" s="87" t="s">
        <v>384</v>
      </c>
      <c r="H83" s="578" t="s">
        <v>829</v>
      </c>
      <c r="I83" s="544" t="s">
        <v>830</v>
      </c>
      <c r="J83" s="395"/>
      <c r="K83" s="395"/>
      <c r="L83" s="395" t="s">
        <v>386</v>
      </c>
      <c r="M83" s="395"/>
      <c r="N83" s="395"/>
      <c r="O83" s="395"/>
      <c r="P83" s="401"/>
      <c r="Q83" s="401" t="s">
        <v>517</v>
      </c>
      <c r="R83" s="401"/>
      <c r="S83" s="395"/>
      <c r="T83" s="422" t="s">
        <v>387</v>
      </c>
    </row>
    <row r="84" spans="1:33" s="422" customFormat="1" ht="58.5" customHeight="1" outlineLevel="1">
      <c r="A84" s="840"/>
      <c r="B84" s="842"/>
      <c r="C84" s="395">
        <v>2.2000000000000002</v>
      </c>
      <c r="D84" s="138" t="s">
        <v>397</v>
      </c>
      <c r="E84" s="624" t="s">
        <v>703</v>
      </c>
      <c r="F84" s="425"/>
      <c r="G84" s="87" t="s">
        <v>384</v>
      </c>
      <c r="H84" s="578" t="s">
        <v>831</v>
      </c>
      <c r="I84" s="162" t="s">
        <v>398</v>
      </c>
      <c r="J84" s="395"/>
      <c r="K84" s="395" t="s">
        <v>399</v>
      </c>
      <c r="L84" s="395" t="s">
        <v>386</v>
      </c>
      <c r="M84" s="395"/>
      <c r="N84" s="396"/>
      <c r="O84" s="396"/>
      <c r="P84" s="399"/>
      <c r="Q84" s="399" t="s">
        <v>400</v>
      </c>
      <c r="R84" s="401"/>
      <c r="S84" s="395"/>
      <c r="T84" s="422" t="s">
        <v>387</v>
      </c>
    </row>
    <row r="85" spans="1:33" s="422" customFormat="1" ht="58.5" customHeight="1" outlineLevel="1">
      <c r="A85" s="840"/>
      <c r="B85" s="842"/>
      <c r="C85" s="395">
        <v>2.2999999999999998</v>
      </c>
      <c r="D85" s="138" t="s">
        <v>518</v>
      </c>
      <c r="E85" s="624" t="s">
        <v>832</v>
      </c>
      <c r="F85" s="425"/>
      <c r="G85" s="87" t="s">
        <v>384</v>
      </c>
      <c r="H85" s="578" t="s">
        <v>833</v>
      </c>
      <c r="I85" s="538" t="s">
        <v>520</v>
      </c>
      <c r="J85" s="395"/>
      <c r="K85" s="395" t="s">
        <v>399</v>
      </c>
      <c r="L85" s="395" t="s">
        <v>386</v>
      </c>
      <c r="M85" s="395"/>
      <c r="N85" s="395"/>
      <c r="O85" s="395"/>
      <c r="P85" s="401"/>
      <c r="Q85" s="401"/>
      <c r="R85" s="401"/>
      <c r="S85" s="395"/>
      <c r="T85" s="422" t="s">
        <v>387</v>
      </c>
    </row>
    <row r="86" spans="1:33" s="422" customFormat="1" ht="58.5" customHeight="1" outlineLevel="1">
      <c r="A86" s="840"/>
      <c r="B86" s="842"/>
      <c r="C86" s="396">
        <v>2.4</v>
      </c>
      <c r="D86" s="510" t="s">
        <v>177</v>
      </c>
      <c r="E86" s="504" t="s">
        <v>834</v>
      </c>
      <c r="F86" s="508" t="s">
        <v>64</v>
      </c>
      <c r="G86" s="503" t="s">
        <v>810</v>
      </c>
      <c r="H86" s="580"/>
      <c r="I86" s="545" t="s">
        <v>835</v>
      </c>
      <c r="J86" s="395"/>
      <c r="K86" s="395"/>
      <c r="L86" s="395"/>
      <c r="M86" s="395"/>
      <c r="N86" s="395"/>
      <c r="O86" s="395"/>
      <c r="P86" s="401"/>
      <c r="Q86" s="401"/>
      <c r="R86" s="401"/>
      <c r="S86" s="395" t="s">
        <v>826</v>
      </c>
    </row>
    <row r="87" spans="1:33" s="422" customFormat="1" ht="51" customHeight="1" outlineLevel="1">
      <c r="A87" s="840"/>
      <c r="B87" s="842"/>
      <c r="C87" s="396">
        <v>2.5</v>
      </c>
      <c r="D87" s="511" t="s">
        <v>177</v>
      </c>
      <c r="E87" s="505" t="s">
        <v>836</v>
      </c>
      <c r="F87" s="506" t="s">
        <v>64</v>
      </c>
      <c r="G87" s="507" t="s">
        <v>810</v>
      </c>
      <c r="H87" s="581"/>
      <c r="I87" s="545" t="s">
        <v>837</v>
      </c>
      <c r="J87" s="395">
        <v>1</v>
      </c>
      <c r="K87" s="395"/>
      <c r="L87" s="395"/>
      <c r="M87" s="395"/>
      <c r="N87" s="395"/>
      <c r="O87" s="395"/>
      <c r="P87" s="401"/>
      <c r="Q87" s="401"/>
      <c r="R87" s="401"/>
      <c r="S87" s="395" t="s">
        <v>826</v>
      </c>
    </row>
    <row r="88" spans="1:33" s="422" customFormat="1" ht="58.5" customHeight="1" outlineLevel="1">
      <c r="A88" s="840" t="s">
        <v>521</v>
      </c>
      <c r="B88" s="842"/>
      <c r="C88" s="396">
        <v>3.1</v>
      </c>
      <c r="D88" s="138" t="s">
        <v>502</v>
      </c>
      <c r="E88" s="624" t="s">
        <v>838</v>
      </c>
      <c r="F88" s="425"/>
      <c r="G88" s="87" t="s">
        <v>384</v>
      </c>
      <c r="H88" s="578" t="s">
        <v>839</v>
      </c>
      <c r="I88" s="538" t="s">
        <v>504</v>
      </c>
      <c r="J88" s="395"/>
      <c r="K88" s="395" t="s">
        <v>399</v>
      </c>
      <c r="L88" s="395" t="s">
        <v>386</v>
      </c>
      <c r="M88" s="395"/>
      <c r="N88" s="395"/>
      <c r="O88" s="395"/>
      <c r="P88" s="401"/>
      <c r="Q88" s="401"/>
      <c r="R88" s="401"/>
      <c r="S88" s="395"/>
      <c r="T88" s="422" t="s">
        <v>387</v>
      </c>
    </row>
    <row r="89" spans="1:33" s="422" customFormat="1" ht="58.5" customHeight="1" outlineLevel="1">
      <c r="A89" s="840"/>
      <c r="B89" s="842"/>
      <c r="C89" s="396">
        <v>3.2</v>
      </c>
      <c r="D89" s="138" t="s">
        <v>502</v>
      </c>
      <c r="E89" s="624" t="s">
        <v>840</v>
      </c>
      <c r="F89" s="425"/>
      <c r="G89" s="87" t="s">
        <v>384</v>
      </c>
      <c r="H89" s="578" t="s">
        <v>841</v>
      </c>
      <c r="I89" s="538" t="s">
        <v>506</v>
      </c>
      <c r="J89" s="395"/>
      <c r="K89" s="395"/>
      <c r="L89" s="395" t="s">
        <v>386</v>
      </c>
      <c r="M89" s="395"/>
      <c r="N89" s="395"/>
      <c r="O89" s="395"/>
      <c r="P89" s="401"/>
      <c r="Q89" s="401"/>
      <c r="R89" s="401"/>
      <c r="S89" s="395"/>
      <c r="T89" s="422" t="s">
        <v>387</v>
      </c>
    </row>
    <row r="90" spans="1:33" s="422" customFormat="1" ht="58.5" customHeight="1" outlineLevel="1">
      <c r="A90" s="840"/>
      <c r="B90" s="842"/>
      <c r="C90" s="396">
        <v>3.3</v>
      </c>
      <c r="D90" s="395" t="s">
        <v>842</v>
      </c>
      <c r="E90" s="624" t="s">
        <v>843</v>
      </c>
      <c r="F90" s="425"/>
      <c r="G90" s="87"/>
      <c r="H90" s="578" t="s">
        <v>844</v>
      </c>
      <c r="I90" s="538" t="s">
        <v>845</v>
      </c>
      <c r="J90" s="395"/>
      <c r="K90" s="395"/>
      <c r="L90" s="395" t="s">
        <v>399</v>
      </c>
      <c r="M90" s="395"/>
      <c r="N90" s="395"/>
      <c r="O90" s="422" t="s">
        <v>842</v>
      </c>
      <c r="P90" s="401"/>
      <c r="Q90" s="401"/>
      <c r="R90" s="401"/>
      <c r="S90" s="395"/>
      <c r="T90" s="422" t="s">
        <v>387</v>
      </c>
    </row>
    <row r="91" spans="1:33" s="422" customFormat="1" ht="58.5" customHeight="1" outlineLevel="1">
      <c r="A91" s="840"/>
      <c r="B91" s="842"/>
      <c r="C91" s="396">
        <v>3.4</v>
      </c>
      <c r="D91" s="510" t="s">
        <v>177</v>
      </c>
      <c r="E91" s="504" t="s">
        <v>846</v>
      </c>
      <c r="F91" s="508" t="s">
        <v>64</v>
      </c>
      <c r="G91" s="503" t="s">
        <v>847</v>
      </c>
      <c r="H91" s="580"/>
      <c r="I91" s="535" t="s">
        <v>848</v>
      </c>
      <c r="J91" s="395">
        <v>1</v>
      </c>
      <c r="K91" s="395"/>
      <c r="L91" s="395">
        <v>1</v>
      </c>
      <c r="M91" s="395">
        <v>1</v>
      </c>
      <c r="N91" s="395"/>
      <c r="O91" s="395"/>
      <c r="P91" s="401"/>
      <c r="Q91" s="401"/>
      <c r="R91" s="401"/>
      <c r="S91" s="395" t="s">
        <v>826</v>
      </c>
    </row>
    <row r="92" spans="1:33" s="422" customFormat="1" ht="74" customHeight="1" outlineLevel="1">
      <c r="A92" s="840"/>
      <c r="B92" s="842"/>
      <c r="C92" s="396">
        <v>3.5</v>
      </c>
      <c r="D92" s="511" t="s">
        <v>177</v>
      </c>
      <c r="E92" s="505" t="s">
        <v>849</v>
      </c>
      <c r="F92" s="506" t="s">
        <v>64</v>
      </c>
      <c r="G92" s="507" t="s">
        <v>847</v>
      </c>
      <c r="H92" s="581"/>
      <c r="I92" s="536" t="s">
        <v>850</v>
      </c>
      <c r="J92" s="395"/>
      <c r="K92" s="395">
        <v>1</v>
      </c>
      <c r="L92" s="395"/>
      <c r="M92" s="395">
        <v>1</v>
      </c>
      <c r="N92" s="395"/>
      <c r="O92" s="395"/>
      <c r="P92" s="401"/>
      <c r="Q92" s="401"/>
      <c r="R92" s="401"/>
      <c r="S92" s="395" t="s">
        <v>851</v>
      </c>
    </row>
    <row r="93" spans="1:33" s="422" customFormat="1" ht="49.5" customHeight="1" outlineLevel="1">
      <c r="A93" s="840" t="s">
        <v>528</v>
      </c>
      <c r="B93" s="845" t="s">
        <v>529</v>
      </c>
      <c r="C93" s="396">
        <v>4.0999999999999996</v>
      </c>
      <c r="D93" s="138" t="s">
        <v>852</v>
      </c>
      <c r="E93" s="624" t="s">
        <v>853</v>
      </c>
      <c r="F93" s="425"/>
      <c r="G93" s="87" t="s">
        <v>384</v>
      </c>
      <c r="H93" s="578" t="s">
        <v>854</v>
      </c>
      <c r="I93" s="538" t="s">
        <v>855</v>
      </c>
      <c r="J93" s="395"/>
      <c r="K93" s="395" t="s">
        <v>386</v>
      </c>
      <c r="L93" s="395" t="s">
        <v>386</v>
      </c>
      <c r="M93" s="395"/>
      <c r="N93" s="395"/>
      <c r="O93" s="395"/>
      <c r="P93" s="401"/>
      <c r="Q93" s="401"/>
      <c r="R93" s="401"/>
      <c r="S93" s="395"/>
      <c r="T93" s="422" t="s">
        <v>387</v>
      </c>
    </row>
    <row r="94" spans="1:33" s="422" customFormat="1" ht="49.5" customHeight="1" outlineLevel="1">
      <c r="A94" s="840"/>
      <c r="B94" s="845"/>
      <c r="C94" s="396">
        <v>4.2</v>
      </c>
      <c r="D94" s="138" t="s">
        <v>856</v>
      </c>
      <c r="E94" s="624" t="s">
        <v>857</v>
      </c>
      <c r="F94" s="425"/>
      <c r="G94" s="87" t="s">
        <v>384</v>
      </c>
      <c r="H94" s="578" t="s">
        <v>858</v>
      </c>
      <c r="I94" s="538" t="s">
        <v>859</v>
      </c>
      <c r="J94" s="395"/>
      <c r="K94" s="395"/>
      <c r="L94" s="395" t="s">
        <v>386</v>
      </c>
      <c r="M94" s="395"/>
      <c r="N94" s="395"/>
      <c r="O94" s="395"/>
      <c r="P94" s="401"/>
      <c r="Q94" s="401" t="s">
        <v>860</v>
      </c>
      <c r="R94" s="401"/>
      <c r="S94" s="395"/>
      <c r="T94" s="422" t="s">
        <v>387</v>
      </c>
    </row>
    <row r="95" spans="1:33" s="422" customFormat="1" ht="49.5" customHeight="1" outlineLevel="1">
      <c r="A95" s="840"/>
      <c r="B95" s="845"/>
      <c r="C95" s="396">
        <v>4.3</v>
      </c>
      <c r="D95" s="138" t="s">
        <v>861</v>
      </c>
      <c r="E95" s="624" t="s">
        <v>862</v>
      </c>
      <c r="F95" s="425"/>
      <c r="G95" s="87" t="s">
        <v>384</v>
      </c>
      <c r="H95" s="578" t="s">
        <v>863</v>
      </c>
      <c r="I95" s="538" t="s">
        <v>864</v>
      </c>
      <c r="J95" s="395"/>
      <c r="K95" s="395"/>
      <c r="L95" s="395" t="s">
        <v>386</v>
      </c>
      <c r="M95" s="395"/>
      <c r="N95" s="395"/>
      <c r="O95" s="395"/>
      <c r="P95" s="401"/>
      <c r="Q95" s="401"/>
      <c r="R95" s="401"/>
      <c r="S95" s="395"/>
      <c r="T95" s="422" t="s">
        <v>865</v>
      </c>
    </row>
    <row r="96" spans="1:33" s="422" customFormat="1" ht="49.5" customHeight="1" outlineLevel="1">
      <c r="A96" s="840"/>
      <c r="B96" s="845"/>
      <c r="C96" s="396">
        <v>4.4000000000000004</v>
      </c>
      <c r="D96" s="510" t="s">
        <v>177</v>
      </c>
      <c r="E96" s="504" t="s">
        <v>866</v>
      </c>
      <c r="F96" s="508" t="s">
        <v>64</v>
      </c>
      <c r="G96" s="503" t="s">
        <v>847</v>
      </c>
      <c r="H96" s="580"/>
      <c r="I96" s="535" t="s">
        <v>867</v>
      </c>
      <c r="J96" s="395">
        <v>1</v>
      </c>
      <c r="K96" s="395">
        <v>1</v>
      </c>
      <c r="L96" s="395"/>
      <c r="M96" s="395">
        <v>1</v>
      </c>
      <c r="N96" s="395"/>
      <c r="O96" s="395"/>
      <c r="P96" s="401"/>
      <c r="Q96" s="401"/>
      <c r="R96" s="401"/>
      <c r="S96" s="395" t="s">
        <v>868</v>
      </c>
    </row>
    <row r="97" spans="1:33" s="422" customFormat="1" ht="49.5" customHeight="1" outlineLevel="1">
      <c r="A97" s="840"/>
      <c r="B97" s="845"/>
      <c r="C97" s="396">
        <v>4.5</v>
      </c>
      <c r="D97" s="511" t="s">
        <v>177</v>
      </c>
      <c r="E97" s="505" t="s">
        <v>869</v>
      </c>
      <c r="F97" s="506" t="s">
        <v>64</v>
      </c>
      <c r="G97" s="507" t="s">
        <v>847</v>
      </c>
      <c r="H97" s="581"/>
      <c r="I97" s="536" t="s">
        <v>870</v>
      </c>
      <c r="J97" s="395">
        <v>1</v>
      </c>
      <c r="K97" s="395">
        <v>1</v>
      </c>
      <c r="L97" s="395"/>
      <c r="M97" s="395">
        <v>1</v>
      </c>
      <c r="N97" s="395"/>
      <c r="O97" s="395"/>
      <c r="P97" s="401"/>
      <c r="Q97" s="401"/>
      <c r="R97" s="401"/>
      <c r="S97" s="395" t="s">
        <v>871</v>
      </c>
    </row>
    <row r="98" spans="1:33" s="422" customFormat="1" ht="49.5" customHeight="1" outlineLevel="1">
      <c r="A98" s="840" t="s">
        <v>535</v>
      </c>
      <c r="B98" s="842"/>
      <c r="C98" s="395">
        <v>5.0999999999999996</v>
      </c>
      <c r="D98" s="138" t="s">
        <v>872</v>
      </c>
      <c r="E98" s="624" t="s">
        <v>873</v>
      </c>
      <c r="F98" s="425"/>
      <c r="G98" s="87" t="s">
        <v>384</v>
      </c>
      <c r="H98" s="578" t="s">
        <v>874</v>
      </c>
      <c r="I98" s="544" t="s">
        <v>875</v>
      </c>
      <c r="J98" s="395"/>
      <c r="K98" s="395"/>
      <c r="L98" s="395" t="s">
        <v>386</v>
      </c>
      <c r="M98" s="395"/>
      <c r="N98" s="395"/>
      <c r="O98" s="395"/>
      <c r="P98" s="401"/>
      <c r="Q98" s="401"/>
      <c r="R98" s="401"/>
      <c r="S98" s="395"/>
      <c r="T98" s="422" t="s">
        <v>876</v>
      </c>
    </row>
    <row r="99" spans="1:33" s="422" customFormat="1" ht="49.5" customHeight="1" outlineLevel="1">
      <c r="A99" s="840"/>
      <c r="B99" s="842"/>
      <c r="C99" s="395">
        <v>5.2</v>
      </c>
      <c r="D99" s="138" t="s">
        <v>518</v>
      </c>
      <c r="E99" s="624" t="s">
        <v>877</v>
      </c>
      <c r="F99" s="425"/>
      <c r="G99" s="87" t="s">
        <v>384</v>
      </c>
      <c r="H99" s="578" t="s">
        <v>833</v>
      </c>
      <c r="I99" s="538" t="s">
        <v>520</v>
      </c>
      <c r="J99" s="395"/>
      <c r="K99" s="395" t="s">
        <v>399</v>
      </c>
      <c r="L99" s="395" t="s">
        <v>386</v>
      </c>
      <c r="M99" s="395"/>
      <c r="N99" s="395"/>
      <c r="O99" s="395"/>
      <c r="P99" s="401"/>
      <c r="Q99" s="401"/>
      <c r="R99" s="401"/>
      <c r="S99" s="395"/>
      <c r="T99" s="422" t="s">
        <v>387</v>
      </c>
    </row>
    <row r="100" spans="1:33" s="422" customFormat="1" ht="49.5" customHeight="1" outlineLevel="1">
      <c r="A100" s="840"/>
      <c r="B100" s="842"/>
      <c r="C100" s="395">
        <v>5.3</v>
      </c>
      <c r="D100" s="138" t="s">
        <v>518</v>
      </c>
      <c r="E100" s="624" t="s">
        <v>878</v>
      </c>
      <c r="F100" s="425"/>
      <c r="G100" s="87" t="s">
        <v>384</v>
      </c>
      <c r="H100" s="578" t="s">
        <v>879</v>
      </c>
      <c r="I100" s="538" t="s">
        <v>523</v>
      </c>
      <c r="J100" s="395"/>
      <c r="K100" s="395" t="s">
        <v>399</v>
      </c>
      <c r="L100" s="395" t="s">
        <v>386</v>
      </c>
      <c r="M100" s="395"/>
      <c r="N100" s="395"/>
      <c r="O100" s="395"/>
      <c r="P100" s="401"/>
      <c r="Q100" s="401"/>
      <c r="R100" s="401"/>
      <c r="S100" s="395"/>
      <c r="T100" s="422" t="s">
        <v>387</v>
      </c>
    </row>
    <row r="101" spans="1:33" s="422" customFormat="1" ht="49.5" customHeight="1" outlineLevel="1">
      <c r="A101" s="840"/>
      <c r="B101" s="842"/>
      <c r="C101" s="395">
        <v>5.4</v>
      </c>
      <c r="D101" s="510" t="s">
        <v>177</v>
      </c>
      <c r="E101" s="504" t="s">
        <v>880</v>
      </c>
      <c r="F101" s="508" t="s">
        <v>64</v>
      </c>
      <c r="G101" s="503" t="s">
        <v>847</v>
      </c>
      <c r="H101" s="580"/>
      <c r="I101" s="535" t="s">
        <v>881</v>
      </c>
      <c r="J101" s="395">
        <v>1</v>
      </c>
      <c r="K101" s="395"/>
      <c r="L101" s="395"/>
      <c r="M101" s="395">
        <v>1</v>
      </c>
      <c r="N101" s="395"/>
      <c r="O101" s="395"/>
      <c r="P101" s="401"/>
      <c r="Q101" s="401"/>
      <c r="R101" s="401"/>
      <c r="S101" s="395" t="s">
        <v>882</v>
      </c>
    </row>
    <row r="102" spans="1:33" s="422" customFormat="1" ht="49.5" customHeight="1" outlineLevel="1">
      <c r="A102" s="840"/>
      <c r="B102" s="842"/>
      <c r="C102" s="396">
        <v>5.5</v>
      </c>
      <c r="D102" s="511" t="s">
        <v>177</v>
      </c>
      <c r="E102" s="505" t="s">
        <v>883</v>
      </c>
      <c r="F102" s="506" t="s">
        <v>64</v>
      </c>
      <c r="G102" s="507" t="s">
        <v>847</v>
      </c>
      <c r="H102" s="581"/>
      <c r="I102" s="536" t="s">
        <v>884</v>
      </c>
      <c r="J102" s="395">
        <v>1</v>
      </c>
      <c r="K102" s="395"/>
      <c r="L102" s="395"/>
      <c r="M102" s="395">
        <v>1</v>
      </c>
      <c r="N102" s="395"/>
      <c r="O102" s="395"/>
      <c r="P102" s="401"/>
      <c r="Q102" s="401"/>
      <c r="R102" s="401"/>
      <c r="S102" s="395" t="s">
        <v>885</v>
      </c>
    </row>
    <row r="103" spans="1:33" s="422" customFormat="1" ht="29.25" customHeight="1">
      <c r="A103" s="420" t="s">
        <v>87</v>
      </c>
      <c r="B103" s="397"/>
      <c r="C103" s="397"/>
      <c r="D103" s="402"/>
      <c r="E103" s="402"/>
      <c r="F103" s="454"/>
      <c r="G103" s="455"/>
      <c r="H103" s="455"/>
      <c r="I103" s="534"/>
      <c r="J103" s="397"/>
      <c r="K103" s="397"/>
      <c r="L103" s="397"/>
      <c r="M103" s="397"/>
      <c r="N103" s="397"/>
      <c r="O103" s="397"/>
      <c r="P103" s="402"/>
      <c r="Q103" s="402"/>
      <c r="R103" s="402"/>
      <c r="S103" s="397"/>
      <c r="W103" s="428"/>
      <c r="X103" s="428"/>
      <c r="Y103" s="429"/>
      <c r="Z103" s="429"/>
      <c r="AA103" s="430"/>
      <c r="AB103" s="428"/>
      <c r="AC103" s="428"/>
      <c r="AD103" s="428"/>
      <c r="AE103" s="428"/>
      <c r="AF103" s="428"/>
      <c r="AG103" s="428"/>
    </row>
    <row r="104" spans="1:33" s="422" customFormat="1" ht="49.5" customHeight="1" outlineLevel="1">
      <c r="A104" s="840" t="s">
        <v>542</v>
      </c>
      <c r="B104" s="844" t="s">
        <v>543</v>
      </c>
      <c r="C104" s="395">
        <v>1.1000000000000001</v>
      </c>
      <c r="D104" s="138" t="s">
        <v>886</v>
      </c>
      <c r="E104" s="483" t="s">
        <v>887</v>
      </c>
      <c r="F104" s="425"/>
      <c r="G104" s="87" t="s">
        <v>384</v>
      </c>
      <c r="H104" s="578" t="s">
        <v>888</v>
      </c>
      <c r="I104" s="544" t="s">
        <v>889</v>
      </c>
      <c r="J104" s="395"/>
      <c r="K104" s="395" t="s">
        <v>399</v>
      </c>
      <c r="L104" s="395"/>
      <c r="M104" s="395"/>
      <c r="N104" s="395"/>
      <c r="O104" s="395"/>
      <c r="P104" s="401"/>
      <c r="Q104" s="401"/>
      <c r="R104" s="401"/>
      <c r="S104" s="395"/>
      <c r="T104" s="422" t="s">
        <v>890</v>
      </c>
    </row>
    <row r="105" spans="1:33" s="422" customFormat="1" ht="49.5" customHeight="1" outlineLevel="1">
      <c r="A105" s="840"/>
      <c r="B105" s="844"/>
      <c r="C105" s="395">
        <v>1.2</v>
      </c>
      <c r="D105" s="138" t="s">
        <v>891</v>
      </c>
      <c r="E105" s="483" t="s">
        <v>887</v>
      </c>
      <c r="F105" s="425"/>
      <c r="G105" s="87" t="s">
        <v>384</v>
      </c>
      <c r="H105" s="578" t="s">
        <v>892</v>
      </c>
      <c r="I105" s="538" t="s">
        <v>893</v>
      </c>
      <c r="J105" s="395"/>
      <c r="K105" s="395"/>
      <c r="L105" s="395" t="s">
        <v>386</v>
      </c>
      <c r="M105" s="395"/>
      <c r="N105" s="395"/>
      <c r="O105" s="395"/>
      <c r="P105" s="401"/>
      <c r="Q105" s="401"/>
      <c r="R105" s="401"/>
      <c r="S105" s="395"/>
      <c r="T105" s="422" t="s">
        <v>890</v>
      </c>
    </row>
    <row r="106" spans="1:33" s="422" customFormat="1" ht="49.5" customHeight="1" outlineLevel="1">
      <c r="A106" s="840"/>
      <c r="B106" s="844"/>
      <c r="C106" s="395">
        <v>1.3</v>
      </c>
      <c r="D106" s="138" t="s">
        <v>894</v>
      </c>
      <c r="E106" s="624" t="s">
        <v>895</v>
      </c>
      <c r="F106" s="425"/>
      <c r="G106" s="87" t="s">
        <v>384</v>
      </c>
      <c r="H106" s="578" t="s">
        <v>896</v>
      </c>
      <c r="I106" s="538" t="s">
        <v>523</v>
      </c>
      <c r="J106" s="395"/>
      <c r="K106" s="395" t="s">
        <v>399</v>
      </c>
      <c r="L106" s="395" t="s">
        <v>386</v>
      </c>
      <c r="M106" s="395"/>
      <c r="N106" s="395"/>
      <c r="O106" s="395"/>
      <c r="P106" s="401"/>
      <c r="Q106" s="401"/>
      <c r="R106" s="401"/>
      <c r="S106" s="395"/>
      <c r="T106" s="422" t="s">
        <v>897</v>
      </c>
    </row>
    <row r="107" spans="1:33" s="422" customFormat="1" ht="49.5" customHeight="1" outlineLevel="1">
      <c r="A107" s="840"/>
      <c r="B107" s="844"/>
      <c r="C107" s="395">
        <v>1.4</v>
      </c>
      <c r="D107" s="510" t="s">
        <v>898</v>
      </c>
      <c r="E107" s="504" t="s">
        <v>899</v>
      </c>
      <c r="F107" s="576" t="s">
        <v>798</v>
      </c>
      <c r="G107" s="503" t="s">
        <v>810</v>
      </c>
      <c r="H107" s="580" t="s">
        <v>900</v>
      </c>
      <c r="I107" s="535" t="s">
        <v>901</v>
      </c>
      <c r="J107" s="395"/>
      <c r="K107" s="395"/>
      <c r="L107" s="395"/>
      <c r="M107" s="395">
        <v>1</v>
      </c>
      <c r="N107" s="395"/>
      <c r="O107" s="395"/>
      <c r="P107" s="401"/>
      <c r="Q107" s="401"/>
      <c r="R107" s="401"/>
      <c r="S107" s="395" t="s">
        <v>902</v>
      </c>
    </row>
    <row r="108" spans="1:33" s="422" customFormat="1" ht="49.5" customHeight="1" outlineLevel="1">
      <c r="A108" s="840"/>
      <c r="B108" s="844"/>
      <c r="C108" s="395">
        <v>1.5</v>
      </c>
      <c r="D108" s="511" t="s">
        <v>898</v>
      </c>
      <c r="E108" s="505" t="s">
        <v>903</v>
      </c>
      <c r="F108" s="506" t="s">
        <v>904</v>
      </c>
      <c r="G108" s="507" t="s">
        <v>810</v>
      </c>
      <c r="H108" s="580" t="s">
        <v>905</v>
      </c>
      <c r="I108" s="536" t="s">
        <v>906</v>
      </c>
      <c r="J108" s="395"/>
      <c r="K108" s="395"/>
      <c r="L108" s="395"/>
      <c r="M108" s="395">
        <v>1</v>
      </c>
      <c r="N108" s="395"/>
      <c r="O108" s="395"/>
      <c r="P108" s="401"/>
      <c r="Q108" s="401"/>
      <c r="R108" s="401"/>
      <c r="S108" s="395" t="s">
        <v>907</v>
      </c>
    </row>
    <row r="109" spans="1:33" s="422" customFormat="1" ht="56.25" customHeight="1" outlineLevel="1">
      <c r="A109" s="840" t="s">
        <v>549</v>
      </c>
      <c r="B109" s="842"/>
      <c r="C109" s="395">
        <v>2.1</v>
      </c>
      <c r="D109" s="138" t="s">
        <v>908</v>
      </c>
      <c r="E109" s="624" t="s">
        <v>909</v>
      </c>
      <c r="F109" s="425"/>
      <c r="G109" s="87" t="s">
        <v>384</v>
      </c>
      <c r="H109" s="578" t="s">
        <v>910</v>
      </c>
      <c r="I109" s="162" t="s">
        <v>911</v>
      </c>
      <c r="J109" s="395"/>
      <c r="K109" s="395"/>
      <c r="L109" s="395" t="s">
        <v>386</v>
      </c>
      <c r="M109" s="395"/>
      <c r="N109" s="396"/>
      <c r="O109" s="396"/>
      <c r="P109" s="399"/>
      <c r="Q109" s="399" t="s">
        <v>912</v>
      </c>
      <c r="R109" s="401"/>
      <c r="S109" s="395"/>
      <c r="T109" s="422" t="s">
        <v>387</v>
      </c>
    </row>
    <row r="110" spans="1:33" s="422" customFormat="1" ht="56.25" customHeight="1" outlineLevel="1">
      <c r="A110" s="840"/>
      <c r="B110" s="842"/>
      <c r="C110" s="395">
        <v>2.2000000000000002</v>
      </c>
      <c r="D110" s="138" t="s">
        <v>913</v>
      </c>
      <c r="E110" s="624" t="s">
        <v>914</v>
      </c>
      <c r="F110" s="425"/>
      <c r="G110" s="87" t="s">
        <v>384</v>
      </c>
      <c r="H110" s="578" t="s">
        <v>915</v>
      </c>
      <c r="I110" s="538" t="s">
        <v>552</v>
      </c>
      <c r="J110" s="395"/>
      <c r="K110" s="395"/>
      <c r="L110" s="395" t="s">
        <v>386</v>
      </c>
      <c r="M110" s="395"/>
      <c r="N110" s="395"/>
      <c r="O110" s="395"/>
      <c r="P110" s="401"/>
      <c r="Q110" s="401"/>
      <c r="R110" s="401"/>
      <c r="S110" s="395"/>
      <c r="T110" s="422" t="s">
        <v>916</v>
      </c>
    </row>
    <row r="111" spans="1:33" s="422" customFormat="1" ht="56.25" customHeight="1" outlineLevel="1">
      <c r="A111" s="840"/>
      <c r="B111" s="842"/>
      <c r="C111" s="395">
        <v>2.2999999999999998</v>
      </c>
      <c r="D111" s="138" t="s">
        <v>913</v>
      </c>
      <c r="E111" s="624" t="s">
        <v>917</v>
      </c>
      <c r="F111" s="425"/>
      <c r="G111" s="87" t="s">
        <v>384</v>
      </c>
      <c r="H111" s="578" t="s">
        <v>918</v>
      </c>
      <c r="I111" s="538" t="s">
        <v>554</v>
      </c>
      <c r="J111" s="395"/>
      <c r="K111" s="395"/>
      <c r="L111" s="395" t="s">
        <v>386</v>
      </c>
      <c r="M111" s="395"/>
      <c r="N111" s="395"/>
      <c r="O111" s="395"/>
      <c r="P111" s="401"/>
      <c r="Q111" s="401"/>
      <c r="R111" s="401"/>
      <c r="S111" s="395"/>
      <c r="T111" s="422" t="s">
        <v>916</v>
      </c>
    </row>
    <row r="112" spans="1:33" s="422" customFormat="1" ht="56.25" customHeight="1" outlineLevel="1">
      <c r="A112" s="840"/>
      <c r="B112" s="842"/>
      <c r="C112" s="395">
        <v>2.4</v>
      </c>
      <c r="D112" s="510" t="s">
        <v>115</v>
      </c>
      <c r="E112" s="504" t="s">
        <v>919</v>
      </c>
      <c r="F112" s="264" t="s">
        <v>920</v>
      </c>
      <c r="G112" s="503" t="s">
        <v>810</v>
      </c>
      <c r="H112" s="580" t="s">
        <v>921</v>
      </c>
      <c r="I112" s="535" t="s">
        <v>922</v>
      </c>
      <c r="J112" s="395"/>
      <c r="K112" s="395"/>
      <c r="L112" s="395"/>
      <c r="M112" s="395">
        <v>1</v>
      </c>
      <c r="N112" s="395"/>
      <c r="O112" s="395"/>
      <c r="P112" s="401"/>
      <c r="Q112" s="401"/>
      <c r="R112" s="401"/>
      <c r="S112" s="395" t="s">
        <v>923</v>
      </c>
    </row>
    <row r="113" spans="1:33" s="422" customFormat="1" ht="56.25" customHeight="1" outlineLevel="1">
      <c r="A113" s="840"/>
      <c r="B113" s="842"/>
      <c r="C113" s="395">
        <v>2.5</v>
      </c>
      <c r="D113" s="511" t="s">
        <v>115</v>
      </c>
      <c r="E113" s="505" t="s">
        <v>924</v>
      </c>
      <c r="F113" s="264" t="s">
        <v>920</v>
      </c>
      <c r="G113" s="507" t="s">
        <v>810</v>
      </c>
      <c r="H113" s="580" t="s">
        <v>921</v>
      </c>
      <c r="I113" s="536" t="s">
        <v>925</v>
      </c>
      <c r="J113" s="395"/>
      <c r="K113" s="395"/>
      <c r="L113" s="395"/>
      <c r="M113" s="395">
        <v>1</v>
      </c>
      <c r="N113" s="395"/>
      <c r="O113" s="395"/>
      <c r="P113" s="401"/>
      <c r="Q113" s="401"/>
      <c r="R113" s="401"/>
      <c r="S113" s="395" t="s">
        <v>923</v>
      </c>
    </row>
    <row r="114" spans="1:33" s="422" customFormat="1" ht="47" customHeight="1" outlineLevel="1">
      <c r="A114" s="840" t="s">
        <v>555</v>
      </c>
      <c r="B114" s="842"/>
      <c r="C114" s="396">
        <v>3.1</v>
      </c>
      <c r="D114" s="138" t="s">
        <v>913</v>
      </c>
      <c r="E114" s="624" t="s">
        <v>926</v>
      </c>
      <c r="F114" s="425"/>
      <c r="G114" s="87" t="s">
        <v>384</v>
      </c>
      <c r="H114" s="578" t="s">
        <v>927</v>
      </c>
      <c r="I114" s="538" t="s">
        <v>557</v>
      </c>
      <c r="J114" s="395"/>
      <c r="K114" s="395"/>
      <c r="L114" s="395" t="s">
        <v>386</v>
      </c>
      <c r="N114" s="395"/>
      <c r="O114" s="395"/>
      <c r="P114" s="395"/>
      <c r="Q114" s="401"/>
      <c r="R114" s="401"/>
      <c r="S114" s="401"/>
      <c r="T114" s="422" t="s">
        <v>916</v>
      </c>
      <c r="W114" s="172"/>
      <c r="X114" s="395"/>
      <c r="Y114" s="431"/>
      <c r="Z114" s="400"/>
      <c r="AA114" s="177"/>
      <c r="AB114" s="395"/>
      <c r="AC114" s="395"/>
      <c r="AD114" s="424"/>
      <c r="AE114" s="395"/>
      <c r="AF114" s="396"/>
      <c r="AG114" s="396"/>
    </row>
    <row r="115" spans="1:33" s="422" customFormat="1" ht="47" customHeight="1" outlineLevel="1">
      <c r="A115" s="840"/>
      <c r="B115" s="842"/>
      <c r="C115" s="396">
        <v>3.2</v>
      </c>
      <c r="D115" s="138" t="s">
        <v>913</v>
      </c>
      <c r="E115" s="624" t="s">
        <v>928</v>
      </c>
      <c r="F115" s="425"/>
      <c r="G115" s="87" t="s">
        <v>384</v>
      </c>
      <c r="H115" s="578" t="s">
        <v>929</v>
      </c>
      <c r="I115" s="538" t="s">
        <v>559</v>
      </c>
      <c r="J115" s="395"/>
      <c r="K115" s="395"/>
      <c r="L115" s="395" t="s">
        <v>386</v>
      </c>
      <c r="N115" s="395"/>
      <c r="O115" s="395"/>
      <c r="P115" s="395"/>
      <c r="Q115" s="401"/>
      <c r="R115" s="401"/>
      <c r="S115" s="401"/>
      <c r="T115" s="422" t="s">
        <v>916</v>
      </c>
      <c r="W115" s="172"/>
      <c r="X115" s="395"/>
      <c r="Y115" s="431"/>
      <c r="Z115" s="400"/>
      <c r="AA115" s="177"/>
      <c r="AB115" s="395"/>
      <c r="AC115" s="395"/>
      <c r="AD115" s="424"/>
      <c r="AE115" s="395"/>
      <c r="AF115" s="396"/>
      <c r="AG115" s="396"/>
    </row>
    <row r="116" spans="1:33" s="422" customFormat="1" ht="47" customHeight="1" outlineLevel="1">
      <c r="A116" s="840"/>
      <c r="B116" s="842"/>
      <c r="C116" s="396">
        <v>3.3</v>
      </c>
      <c r="D116" s="138" t="s">
        <v>913</v>
      </c>
      <c r="E116" s="624" t="s">
        <v>930</v>
      </c>
      <c r="F116" s="425"/>
      <c r="G116" s="87" t="s">
        <v>384</v>
      </c>
      <c r="H116" s="578" t="s">
        <v>931</v>
      </c>
      <c r="I116" s="538" t="s">
        <v>561</v>
      </c>
      <c r="J116" s="395"/>
      <c r="K116" s="395"/>
      <c r="L116" s="395" t="s">
        <v>386</v>
      </c>
      <c r="N116" s="395"/>
      <c r="O116" s="395"/>
      <c r="P116" s="395"/>
      <c r="Q116" s="401"/>
      <c r="R116" s="401"/>
      <c r="S116" s="401"/>
      <c r="T116" s="422" t="s">
        <v>916</v>
      </c>
      <c r="W116" s="172"/>
      <c r="X116" s="395"/>
      <c r="Y116" s="431"/>
      <c r="Z116" s="400"/>
      <c r="AA116" s="177"/>
      <c r="AB116" s="395"/>
      <c r="AC116" s="395"/>
      <c r="AD116" s="424"/>
      <c r="AE116" s="395"/>
      <c r="AF116" s="396"/>
      <c r="AG116" s="396"/>
    </row>
    <row r="117" spans="1:33" s="422" customFormat="1" ht="47" customHeight="1" outlineLevel="1">
      <c r="A117" s="840"/>
      <c r="B117" s="842"/>
      <c r="C117" s="396">
        <v>3.4</v>
      </c>
      <c r="D117" s="510" t="s">
        <v>115</v>
      </c>
      <c r="E117" s="504" t="s">
        <v>932</v>
      </c>
      <c r="F117" s="264" t="s">
        <v>920</v>
      </c>
      <c r="G117" s="503" t="s">
        <v>810</v>
      </c>
      <c r="H117" s="582" t="s">
        <v>933</v>
      </c>
      <c r="I117" s="546" t="s">
        <v>934</v>
      </c>
      <c r="J117" s="395"/>
      <c r="K117" s="395"/>
      <c r="L117" s="395"/>
      <c r="M117" s="395">
        <v>1</v>
      </c>
      <c r="N117" s="395"/>
      <c r="O117" s="395"/>
      <c r="P117" s="401"/>
      <c r="Q117" s="536"/>
      <c r="R117" s="401"/>
      <c r="S117" s="395" t="s">
        <v>923</v>
      </c>
      <c r="W117" s="395"/>
      <c r="X117" s="396"/>
      <c r="Y117" s="431"/>
      <c r="Z117" s="400"/>
      <c r="AA117" s="177"/>
      <c r="AB117" s="395"/>
      <c r="AC117" s="395"/>
      <c r="AD117" s="424"/>
      <c r="AE117" s="395"/>
      <c r="AF117" s="396"/>
      <c r="AG117" s="396"/>
    </row>
    <row r="118" spans="1:33" s="422" customFormat="1" ht="47" customHeight="1" outlineLevel="1">
      <c r="A118" s="840"/>
      <c r="B118" s="842"/>
      <c r="C118" s="396">
        <v>3.5</v>
      </c>
      <c r="D118" s="511" t="s">
        <v>115</v>
      </c>
      <c r="E118" s="505" t="s">
        <v>278</v>
      </c>
      <c r="F118" s="264" t="s">
        <v>920</v>
      </c>
      <c r="G118" s="507" t="s">
        <v>810</v>
      </c>
      <c r="H118" s="582" t="s">
        <v>933</v>
      </c>
      <c r="I118" s="535" t="s">
        <v>935</v>
      </c>
      <c r="J118" s="395">
        <v>1</v>
      </c>
      <c r="K118" s="395">
        <v>1</v>
      </c>
      <c r="L118" s="395">
        <v>1</v>
      </c>
      <c r="M118" s="395">
        <v>1</v>
      </c>
      <c r="N118" s="395"/>
      <c r="O118" s="395">
        <v>1</v>
      </c>
      <c r="P118" s="401" t="s">
        <v>936</v>
      </c>
      <c r="Q118" s="401"/>
      <c r="R118" s="401"/>
      <c r="S118" s="395" t="s">
        <v>738</v>
      </c>
      <c r="W118" s="395"/>
      <c r="X118" s="396"/>
      <c r="Y118" s="431"/>
      <c r="Z118" s="400"/>
      <c r="AA118" s="177"/>
      <c r="AB118" s="395"/>
      <c r="AC118" s="395"/>
      <c r="AD118" s="395"/>
      <c r="AE118" s="395"/>
      <c r="AF118" s="396"/>
      <c r="AG118" s="396"/>
    </row>
    <row r="119" spans="1:33" s="422" customFormat="1" ht="44" customHeight="1" outlineLevel="1">
      <c r="A119" s="840" t="s">
        <v>562</v>
      </c>
      <c r="B119" s="842" t="s">
        <v>64</v>
      </c>
      <c r="C119" s="395">
        <v>4.0999999999999996</v>
      </c>
      <c r="D119" s="138" t="s">
        <v>937</v>
      </c>
      <c r="E119" s="624" t="s">
        <v>938</v>
      </c>
      <c r="F119" s="425"/>
      <c r="G119" s="87" t="s">
        <v>384</v>
      </c>
      <c r="H119" s="578" t="s">
        <v>939</v>
      </c>
      <c r="I119" s="547" t="s">
        <v>940</v>
      </c>
      <c r="J119" s="395"/>
      <c r="K119" s="395"/>
      <c r="L119" s="395" t="s">
        <v>386</v>
      </c>
      <c r="M119" s="395"/>
      <c r="N119" s="395"/>
      <c r="O119" s="395"/>
      <c r="P119" s="401"/>
      <c r="Q119" s="401" t="s">
        <v>564</v>
      </c>
      <c r="R119" s="401"/>
      <c r="S119" s="395"/>
      <c r="T119" s="422" t="s">
        <v>941</v>
      </c>
    </row>
    <row r="120" spans="1:33" s="422" customFormat="1" ht="52" customHeight="1" outlineLevel="1">
      <c r="A120" s="840"/>
      <c r="B120" s="842"/>
      <c r="C120" s="395">
        <v>4.2</v>
      </c>
      <c r="D120" s="138" t="s">
        <v>397</v>
      </c>
      <c r="E120" s="624" t="s">
        <v>942</v>
      </c>
      <c r="F120" s="425"/>
      <c r="G120" s="87" t="s">
        <v>384</v>
      </c>
      <c r="H120" s="578" t="s">
        <v>943</v>
      </c>
      <c r="I120" s="162" t="s">
        <v>398</v>
      </c>
      <c r="J120" s="395"/>
      <c r="K120" s="395" t="s">
        <v>399</v>
      </c>
      <c r="L120" s="395" t="s">
        <v>386</v>
      </c>
      <c r="M120" s="395"/>
      <c r="N120" s="396"/>
      <c r="O120" s="396"/>
      <c r="P120" s="399"/>
      <c r="Q120" s="399" t="s">
        <v>400</v>
      </c>
      <c r="R120" s="401"/>
      <c r="S120" s="395"/>
      <c r="T120" s="422" t="s">
        <v>941</v>
      </c>
    </row>
    <row r="121" spans="1:33" s="422" customFormat="1" ht="52" customHeight="1" outlineLevel="1">
      <c r="A121" s="840"/>
      <c r="B121" s="842"/>
      <c r="C121" s="395">
        <v>4.3</v>
      </c>
      <c r="D121" s="138" t="s">
        <v>944</v>
      </c>
      <c r="E121" s="624" t="s">
        <v>945</v>
      </c>
      <c r="F121" s="425"/>
      <c r="G121" s="87" t="s">
        <v>384</v>
      </c>
      <c r="H121" s="578" t="s">
        <v>946</v>
      </c>
      <c r="I121" s="547" t="s">
        <v>567</v>
      </c>
      <c r="J121" s="395"/>
      <c r="K121" s="395"/>
      <c r="L121" s="395" t="s">
        <v>386</v>
      </c>
      <c r="M121" s="395"/>
      <c r="N121" s="395" t="s">
        <v>386</v>
      </c>
      <c r="O121" s="395"/>
      <c r="P121" s="401" t="s">
        <v>947</v>
      </c>
      <c r="Q121" s="401" t="s">
        <v>948</v>
      </c>
      <c r="R121" s="401"/>
      <c r="S121" s="395"/>
      <c r="T121" s="422" t="s">
        <v>941</v>
      </c>
    </row>
    <row r="122" spans="1:33" s="422" customFormat="1" ht="52" customHeight="1" outlineLevel="1">
      <c r="A122" s="840"/>
      <c r="B122" s="842"/>
      <c r="C122" s="395">
        <v>4.4000000000000004</v>
      </c>
      <c r="D122" s="511" t="s">
        <v>115</v>
      </c>
      <c r="E122" s="510" t="s">
        <v>282</v>
      </c>
      <c r="F122" s="264" t="s">
        <v>920</v>
      </c>
      <c r="G122" s="503" t="s">
        <v>810</v>
      </c>
      <c r="H122" s="580" t="s">
        <v>949</v>
      </c>
      <c r="I122" s="545" t="s">
        <v>950</v>
      </c>
      <c r="J122" s="395">
        <v>1</v>
      </c>
      <c r="K122" s="395">
        <v>1</v>
      </c>
      <c r="L122" s="395">
        <v>1</v>
      </c>
      <c r="M122" s="395">
        <v>1</v>
      </c>
      <c r="N122" s="395"/>
      <c r="O122" s="395"/>
      <c r="P122" s="401"/>
      <c r="Q122" s="401"/>
      <c r="R122" s="401"/>
      <c r="S122" s="395" t="s">
        <v>951</v>
      </c>
    </row>
    <row r="123" spans="1:33" s="422" customFormat="1" ht="60" customHeight="1" outlineLevel="1">
      <c r="A123" s="840"/>
      <c r="B123" s="842"/>
      <c r="C123" s="395">
        <v>4.5</v>
      </c>
      <c r="D123" s="511" t="s">
        <v>115</v>
      </c>
      <c r="E123" s="511" t="s">
        <v>286</v>
      </c>
      <c r="F123" s="264" t="s">
        <v>920</v>
      </c>
      <c r="G123" s="507" t="s">
        <v>810</v>
      </c>
      <c r="H123" s="581" t="s">
        <v>952</v>
      </c>
      <c r="I123" s="543" t="s">
        <v>953</v>
      </c>
      <c r="J123" s="395"/>
      <c r="K123" s="395"/>
      <c r="L123" s="395">
        <v>1</v>
      </c>
      <c r="M123" s="395">
        <v>1</v>
      </c>
      <c r="N123" s="395"/>
      <c r="O123" s="395"/>
      <c r="P123" s="401"/>
      <c r="Q123" s="401"/>
      <c r="R123" s="401"/>
      <c r="S123" s="395" t="s">
        <v>954</v>
      </c>
    </row>
    <row r="124" spans="1:33" s="422" customFormat="1" ht="60" customHeight="1" outlineLevel="1">
      <c r="A124" s="840" t="s">
        <v>568</v>
      </c>
      <c r="B124" s="842"/>
      <c r="C124" s="395">
        <v>5.0999999999999996</v>
      </c>
      <c r="D124" s="138" t="s">
        <v>944</v>
      </c>
      <c r="E124" s="624" t="s">
        <v>955</v>
      </c>
      <c r="F124" s="425"/>
      <c r="G124" s="87" t="s">
        <v>384</v>
      </c>
      <c r="H124" s="578" t="s">
        <v>956</v>
      </c>
      <c r="I124" s="538" t="s">
        <v>570</v>
      </c>
      <c r="J124" s="395"/>
      <c r="K124" s="395"/>
      <c r="L124" s="395" t="s">
        <v>386</v>
      </c>
      <c r="M124" s="395"/>
      <c r="N124" s="395"/>
      <c r="O124" s="395"/>
      <c r="P124" s="401"/>
      <c r="Q124" s="401" t="s">
        <v>957</v>
      </c>
      <c r="R124" s="401"/>
      <c r="S124" s="395"/>
    </row>
    <row r="125" spans="1:33" s="422" customFormat="1" ht="60" customHeight="1" outlineLevel="1">
      <c r="A125" s="840"/>
      <c r="B125" s="842"/>
      <c r="C125" s="396">
        <v>5.2</v>
      </c>
      <c r="D125" s="138" t="s">
        <v>944</v>
      </c>
      <c r="E125" s="624" t="s">
        <v>958</v>
      </c>
      <c r="F125" s="425"/>
      <c r="G125" s="87" t="s">
        <v>384</v>
      </c>
      <c r="H125" s="578" t="s">
        <v>959</v>
      </c>
      <c r="I125" s="538" t="s">
        <v>570</v>
      </c>
      <c r="J125" s="395"/>
      <c r="K125" s="395"/>
      <c r="L125" s="395" t="s">
        <v>386</v>
      </c>
      <c r="M125" s="395"/>
      <c r="N125" s="395"/>
      <c r="O125" s="395"/>
      <c r="P125" s="401"/>
      <c r="Q125" s="401"/>
      <c r="R125" s="401"/>
      <c r="S125" s="395"/>
    </row>
    <row r="126" spans="1:33" s="422" customFormat="1" ht="60" customHeight="1" outlineLevel="1">
      <c r="A126" s="840"/>
      <c r="B126" s="842"/>
      <c r="C126" s="396">
        <v>5.3</v>
      </c>
      <c r="D126" s="138" t="s">
        <v>944</v>
      </c>
      <c r="E126" s="624" t="s">
        <v>960</v>
      </c>
      <c r="F126" s="425"/>
      <c r="G126" s="87" t="s">
        <v>384</v>
      </c>
      <c r="H126" s="578" t="s">
        <v>961</v>
      </c>
      <c r="I126" s="538" t="s">
        <v>573</v>
      </c>
      <c r="J126" s="395"/>
      <c r="K126" s="395"/>
      <c r="L126" s="395" t="s">
        <v>386</v>
      </c>
      <c r="M126" s="395"/>
      <c r="N126" s="395"/>
      <c r="O126" s="395"/>
      <c r="P126" s="401"/>
      <c r="Q126" s="401"/>
      <c r="R126" s="401"/>
      <c r="S126" s="395"/>
    </row>
    <row r="127" spans="1:33" s="422" customFormat="1" ht="60" customHeight="1" outlineLevel="1">
      <c r="A127" s="840"/>
      <c r="B127" s="842"/>
      <c r="C127" s="396">
        <v>5.4</v>
      </c>
      <c r="D127" s="511" t="s">
        <v>115</v>
      </c>
      <c r="E127" s="510" t="s">
        <v>408</v>
      </c>
      <c r="F127" s="264" t="s">
        <v>920</v>
      </c>
      <c r="G127" s="503" t="s">
        <v>810</v>
      </c>
      <c r="H127" s="580" t="s">
        <v>962</v>
      </c>
      <c r="I127" s="535" t="s">
        <v>963</v>
      </c>
      <c r="J127" s="395"/>
      <c r="K127" s="395">
        <v>1</v>
      </c>
      <c r="L127" s="395">
        <v>1</v>
      </c>
      <c r="M127" s="395">
        <v>1</v>
      </c>
      <c r="N127" s="395"/>
      <c r="O127" s="395"/>
      <c r="P127" s="401"/>
      <c r="Q127" s="401"/>
      <c r="R127" s="401"/>
      <c r="S127" s="395" t="s">
        <v>738</v>
      </c>
    </row>
    <row r="128" spans="1:33" s="422" customFormat="1" ht="60" customHeight="1" outlineLevel="1">
      <c r="A128" s="840"/>
      <c r="B128" s="842"/>
      <c r="C128" s="396">
        <v>5.5</v>
      </c>
      <c r="D128" s="511" t="s">
        <v>115</v>
      </c>
      <c r="E128" s="511" t="s">
        <v>408</v>
      </c>
      <c r="F128" s="264" t="s">
        <v>920</v>
      </c>
      <c r="G128" s="507" t="s">
        <v>810</v>
      </c>
      <c r="H128" s="580" t="s">
        <v>964</v>
      </c>
      <c r="I128" s="537" t="s">
        <v>965</v>
      </c>
      <c r="J128" s="395"/>
      <c r="K128" s="395">
        <v>1</v>
      </c>
      <c r="L128" s="395">
        <v>1</v>
      </c>
      <c r="M128" s="395">
        <v>1</v>
      </c>
      <c r="N128" s="395"/>
      <c r="O128" s="395"/>
      <c r="P128" s="401"/>
      <c r="Q128" s="401"/>
      <c r="R128" s="401"/>
      <c r="S128" s="395" t="s">
        <v>738</v>
      </c>
    </row>
    <row r="129" spans="1:33" s="422" customFormat="1" ht="60" customHeight="1" outlineLevel="1">
      <c r="A129" s="840" t="s">
        <v>574</v>
      </c>
      <c r="B129" s="842" t="s">
        <v>575</v>
      </c>
      <c r="C129" s="396">
        <v>6.1</v>
      </c>
      <c r="D129" s="138" t="s">
        <v>966</v>
      </c>
      <c r="E129" s="624" t="s">
        <v>967</v>
      </c>
      <c r="F129" s="425"/>
      <c r="G129" s="87" t="s">
        <v>384</v>
      </c>
      <c r="H129" s="578" t="s">
        <v>968</v>
      </c>
      <c r="I129" s="538" t="s">
        <v>969</v>
      </c>
      <c r="J129" s="395"/>
      <c r="K129" s="395"/>
      <c r="L129" s="395" t="s">
        <v>386</v>
      </c>
      <c r="M129" s="395"/>
      <c r="N129" s="395"/>
      <c r="O129" s="395"/>
      <c r="P129" s="401"/>
      <c r="Q129" s="401" t="s">
        <v>577</v>
      </c>
      <c r="R129" s="401"/>
      <c r="S129" s="395"/>
    </row>
    <row r="130" spans="1:33" s="422" customFormat="1" ht="60" customHeight="1" outlineLevel="1">
      <c r="A130" s="840"/>
      <c r="B130" s="842"/>
      <c r="C130" s="396">
        <v>6.2</v>
      </c>
      <c r="D130" s="138" t="s">
        <v>397</v>
      </c>
      <c r="E130" s="624" t="s">
        <v>970</v>
      </c>
      <c r="F130" s="425"/>
      <c r="G130" s="87" t="s">
        <v>384</v>
      </c>
      <c r="H130" s="578" t="s">
        <v>971</v>
      </c>
      <c r="I130" s="162" t="s">
        <v>398</v>
      </c>
      <c r="J130" s="395"/>
      <c r="K130" s="395" t="s">
        <v>399</v>
      </c>
      <c r="L130" s="395" t="s">
        <v>386</v>
      </c>
      <c r="M130" s="395"/>
      <c r="N130" s="396"/>
      <c r="O130" s="396"/>
      <c r="P130" s="399"/>
      <c r="Q130" s="399" t="s">
        <v>400</v>
      </c>
      <c r="R130" s="401"/>
      <c r="S130" s="395"/>
    </row>
    <row r="131" spans="1:33" s="422" customFormat="1" ht="60" customHeight="1" outlineLevel="1">
      <c r="A131" s="840"/>
      <c r="B131" s="842"/>
      <c r="C131" s="396">
        <v>6.3</v>
      </c>
      <c r="D131" s="138" t="s">
        <v>972</v>
      </c>
      <c r="E131" s="624" t="s">
        <v>973</v>
      </c>
      <c r="F131" s="425"/>
      <c r="G131" s="87" t="s">
        <v>384</v>
      </c>
      <c r="H131" s="578" t="s">
        <v>974</v>
      </c>
      <c r="I131" s="538" t="s">
        <v>580</v>
      </c>
      <c r="J131" s="395"/>
      <c r="K131" s="395"/>
      <c r="L131" s="395" t="s">
        <v>386</v>
      </c>
      <c r="M131" s="395"/>
      <c r="N131" s="395"/>
      <c r="O131" s="395"/>
      <c r="P131" s="401"/>
      <c r="Q131" s="401"/>
      <c r="R131" s="401"/>
      <c r="S131" s="395"/>
    </row>
    <row r="132" spans="1:33" s="422" customFormat="1" ht="60" customHeight="1" outlineLevel="1">
      <c r="A132" s="840"/>
      <c r="B132" s="842"/>
      <c r="C132" s="396">
        <v>6.4</v>
      </c>
      <c r="D132" s="511" t="s">
        <v>115</v>
      </c>
      <c r="E132" s="510" t="s">
        <v>126</v>
      </c>
      <c r="F132" s="264" t="s">
        <v>920</v>
      </c>
      <c r="G132" s="504" t="s">
        <v>64</v>
      </c>
      <c r="H132" s="504"/>
      <c r="I132" s="535" t="s">
        <v>965</v>
      </c>
      <c r="J132" s="395"/>
      <c r="K132" s="395">
        <v>1</v>
      </c>
      <c r="L132" s="395"/>
      <c r="M132" s="395"/>
      <c r="N132" s="395"/>
      <c r="O132" s="395"/>
      <c r="P132" s="401"/>
      <c r="Q132" s="401"/>
      <c r="R132" s="401"/>
      <c r="S132" s="395" t="s">
        <v>975</v>
      </c>
    </row>
    <row r="133" spans="1:33" s="422" customFormat="1" ht="60" customHeight="1" outlineLevel="1">
      <c r="A133" s="840"/>
      <c r="B133" s="842"/>
      <c r="C133" s="396">
        <v>6.5</v>
      </c>
      <c r="D133" s="511" t="s">
        <v>115</v>
      </c>
      <c r="E133" s="511" t="s">
        <v>976</v>
      </c>
      <c r="F133" s="264" t="s">
        <v>920</v>
      </c>
      <c r="G133" s="505" t="s">
        <v>64</v>
      </c>
      <c r="H133" s="505"/>
      <c r="I133" s="536" t="s">
        <v>64</v>
      </c>
      <c r="J133" s="395"/>
      <c r="K133" s="395">
        <v>1</v>
      </c>
      <c r="L133" s="395"/>
      <c r="M133" s="395"/>
      <c r="N133" s="395"/>
      <c r="O133" s="395"/>
      <c r="P133" s="401"/>
      <c r="Q133" s="401"/>
      <c r="R133" s="401"/>
      <c r="S133" s="395" t="s">
        <v>977</v>
      </c>
    </row>
    <row r="134" spans="1:33" s="422" customFormat="1" ht="27.75" customHeight="1">
      <c r="A134" s="420" t="s">
        <v>89</v>
      </c>
      <c r="B134" s="397"/>
      <c r="C134" s="397"/>
      <c r="D134" s="402"/>
      <c r="E134" s="402"/>
      <c r="F134" s="454"/>
      <c r="G134" s="454"/>
      <c r="H134" s="454"/>
      <c r="I134" s="534"/>
      <c r="J134" s="397"/>
      <c r="K134" s="397"/>
      <c r="L134" s="397"/>
      <c r="M134" s="397"/>
      <c r="N134" s="397"/>
      <c r="O134" s="397"/>
      <c r="P134" s="397"/>
      <c r="Q134" s="397"/>
      <c r="R134" s="397"/>
      <c r="S134" s="397"/>
      <c r="W134" s="428"/>
      <c r="X134" s="428"/>
      <c r="Y134" s="429"/>
      <c r="Z134" s="429"/>
      <c r="AA134" s="430"/>
      <c r="AB134" s="428"/>
      <c r="AC134" s="428"/>
      <c r="AD134" s="428"/>
      <c r="AE134" s="428"/>
      <c r="AF134" s="428"/>
      <c r="AG134" s="428"/>
    </row>
    <row r="135" spans="1:33" s="422" customFormat="1" ht="54" customHeight="1" outlineLevel="1">
      <c r="A135" s="840" t="s">
        <v>581</v>
      </c>
      <c r="B135" s="845" t="s">
        <v>582</v>
      </c>
      <c r="C135" s="396">
        <v>1.1000000000000001</v>
      </c>
      <c r="D135" s="138" t="s">
        <v>978</v>
      </c>
      <c r="E135" s="624" t="s">
        <v>979</v>
      </c>
      <c r="F135" s="407"/>
      <c r="G135" s="87" t="s">
        <v>384</v>
      </c>
      <c r="H135" s="578" t="s">
        <v>980</v>
      </c>
      <c r="I135" s="538" t="s">
        <v>584</v>
      </c>
      <c r="J135" s="395"/>
      <c r="K135" s="395" t="s">
        <v>399</v>
      </c>
      <c r="L135" s="395" t="s">
        <v>386</v>
      </c>
      <c r="N135" s="395"/>
      <c r="O135" s="395"/>
      <c r="P135" s="395"/>
      <c r="Q135" s="401"/>
      <c r="R135" s="401"/>
      <c r="T135" s="395"/>
    </row>
    <row r="136" spans="1:33" s="422" customFormat="1" ht="54" customHeight="1" outlineLevel="1">
      <c r="A136" s="840"/>
      <c r="B136" s="845"/>
      <c r="C136" s="396">
        <v>1.2</v>
      </c>
      <c r="D136" s="138" t="s">
        <v>981</v>
      </c>
      <c r="E136" s="624" t="s">
        <v>982</v>
      </c>
      <c r="F136" s="407"/>
      <c r="G136" s="87" t="s">
        <v>384</v>
      </c>
      <c r="H136" s="578" t="s">
        <v>983</v>
      </c>
      <c r="I136" s="538" t="s">
        <v>584</v>
      </c>
      <c r="J136" s="395"/>
      <c r="K136" s="395" t="s">
        <v>399</v>
      </c>
      <c r="L136" s="395" t="s">
        <v>386</v>
      </c>
      <c r="N136" s="395"/>
      <c r="O136" s="395"/>
      <c r="P136" s="395"/>
      <c r="Q136" s="401"/>
      <c r="R136" s="401"/>
      <c r="T136" s="395"/>
    </row>
    <row r="137" spans="1:33" s="422" customFormat="1" ht="54" customHeight="1" outlineLevel="1">
      <c r="A137" s="840"/>
      <c r="B137" s="845"/>
      <c r="C137" s="396">
        <v>1.3</v>
      </c>
      <c r="D137" s="138" t="s">
        <v>978</v>
      </c>
      <c r="E137" s="624" t="s">
        <v>984</v>
      </c>
      <c r="F137" s="407"/>
      <c r="G137" s="87" t="s">
        <v>384</v>
      </c>
      <c r="H137" s="578" t="s">
        <v>985</v>
      </c>
      <c r="I137" s="538" t="s">
        <v>587</v>
      </c>
      <c r="J137" s="395"/>
      <c r="K137" s="395" t="s">
        <v>399</v>
      </c>
      <c r="L137" s="395" t="s">
        <v>386</v>
      </c>
      <c r="N137" s="395"/>
      <c r="O137" s="395"/>
      <c r="P137" s="395"/>
      <c r="Q137" s="401"/>
      <c r="R137" s="401"/>
      <c r="S137" s="401"/>
      <c r="T137" s="395"/>
    </row>
    <row r="138" spans="1:33" s="422" customFormat="1" ht="46" customHeight="1" outlineLevel="1">
      <c r="A138" s="840"/>
      <c r="B138" s="845"/>
      <c r="C138" s="396">
        <v>1.4</v>
      </c>
      <c r="D138" s="510" t="s">
        <v>986</v>
      </c>
      <c r="E138" s="504" t="s">
        <v>987</v>
      </c>
      <c r="F138" s="264" t="s">
        <v>920</v>
      </c>
      <c r="G138" s="364" t="s">
        <v>988</v>
      </c>
      <c r="H138" s="577" t="s">
        <v>989</v>
      </c>
      <c r="I138" s="548" t="s">
        <v>990</v>
      </c>
      <c r="J138" s="395"/>
      <c r="K138" s="395">
        <v>1</v>
      </c>
      <c r="L138" s="395"/>
      <c r="M138" s="395">
        <v>1</v>
      </c>
      <c r="N138" s="395"/>
      <c r="O138" s="395"/>
      <c r="P138" s="401"/>
      <c r="Q138" s="401"/>
      <c r="R138" s="401"/>
      <c r="S138" s="401" t="s">
        <v>977</v>
      </c>
    </row>
    <row r="139" spans="1:33" s="422" customFormat="1" ht="48" customHeight="1" outlineLevel="1">
      <c r="A139" s="840"/>
      <c r="B139" s="845"/>
      <c r="C139" s="396">
        <v>1.5</v>
      </c>
      <c r="D139" s="511" t="s">
        <v>986</v>
      </c>
      <c r="E139" s="505" t="s">
        <v>987</v>
      </c>
      <c r="F139" s="264" t="s">
        <v>920</v>
      </c>
      <c r="G139" s="364" t="s">
        <v>988</v>
      </c>
      <c r="H139" s="577" t="s">
        <v>989</v>
      </c>
      <c r="I139" s="548" t="s">
        <v>990</v>
      </c>
      <c r="J139" s="395"/>
      <c r="K139" s="395">
        <v>1</v>
      </c>
      <c r="L139" s="395"/>
      <c r="M139" s="395">
        <v>1</v>
      </c>
      <c r="N139" s="395"/>
      <c r="O139" s="395"/>
      <c r="P139" s="401"/>
      <c r="Q139" s="401"/>
      <c r="R139" s="401"/>
      <c r="S139" s="401" t="s">
        <v>977</v>
      </c>
    </row>
    <row r="140" spans="1:33" s="422" customFormat="1" ht="39" customHeight="1" outlineLevel="1">
      <c r="A140" s="840" t="s">
        <v>588</v>
      </c>
      <c r="B140" s="845" t="s">
        <v>589</v>
      </c>
      <c r="C140" s="396">
        <v>2.1</v>
      </c>
      <c r="D140" s="138" t="s">
        <v>978</v>
      </c>
      <c r="E140" s="624" t="s">
        <v>991</v>
      </c>
      <c r="F140" s="425"/>
      <c r="G140" s="87" t="s">
        <v>384</v>
      </c>
      <c r="H140" s="578" t="s">
        <v>992</v>
      </c>
      <c r="I140" s="538" t="s">
        <v>591</v>
      </c>
      <c r="J140" s="432"/>
      <c r="K140" s="395" t="s">
        <v>399</v>
      </c>
      <c r="L140" s="395" t="s">
        <v>386</v>
      </c>
      <c r="N140" s="395"/>
      <c r="O140" s="395"/>
      <c r="P140" s="395"/>
      <c r="Q140" s="401"/>
      <c r="R140" s="401"/>
      <c r="S140" s="401"/>
      <c r="T140" s="395"/>
      <c r="W140" s="395"/>
      <c r="X140" s="396"/>
      <c r="Y140" s="429"/>
      <c r="Z140" s="400"/>
      <c r="AA140" s="177"/>
      <c r="AB140" s="395"/>
      <c r="AC140" s="395"/>
      <c r="AD140" s="424"/>
      <c r="AE140" s="395"/>
      <c r="AF140" s="396"/>
      <c r="AG140" s="396"/>
    </row>
    <row r="141" spans="1:33" s="422" customFormat="1" ht="39" customHeight="1" outlineLevel="1">
      <c r="A141" s="840"/>
      <c r="B141" s="845"/>
      <c r="C141" s="396">
        <v>2.2000000000000002</v>
      </c>
      <c r="D141" s="138" t="s">
        <v>978</v>
      </c>
      <c r="E141" s="624" t="s">
        <v>993</v>
      </c>
      <c r="F141" s="425"/>
      <c r="G141" s="87" t="s">
        <v>384</v>
      </c>
      <c r="H141" s="578" t="s">
        <v>994</v>
      </c>
      <c r="I141" s="538" t="s">
        <v>591</v>
      </c>
      <c r="J141" s="432"/>
      <c r="K141" s="395" t="s">
        <v>399</v>
      </c>
      <c r="L141" s="395" t="s">
        <v>386</v>
      </c>
      <c r="N141" s="395"/>
      <c r="O141" s="395"/>
      <c r="P141" s="395"/>
      <c r="Q141" s="401"/>
      <c r="R141" s="401"/>
      <c r="S141" s="401"/>
      <c r="T141" s="395"/>
      <c r="W141" s="395"/>
      <c r="X141" s="396"/>
      <c r="Y141" s="429"/>
      <c r="Z141" s="400"/>
      <c r="AA141" s="177"/>
      <c r="AB141" s="395"/>
      <c r="AC141" s="395"/>
      <c r="AD141" s="424"/>
      <c r="AE141" s="395"/>
      <c r="AF141" s="396"/>
      <c r="AG141" s="396"/>
    </row>
    <row r="142" spans="1:33" s="422" customFormat="1" ht="39" customHeight="1" outlineLevel="1">
      <c r="A142" s="840"/>
      <c r="B142" s="845"/>
      <c r="C142" s="396">
        <v>2.2999999999999998</v>
      </c>
      <c r="D142" s="138" t="s">
        <v>978</v>
      </c>
      <c r="E142" s="624" t="s">
        <v>995</v>
      </c>
      <c r="F142" s="425"/>
      <c r="G142" s="87" t="s">
        <v>384</v>
      </c>
      <c r="H142" s="578" t="s">
        <v>996</v>
      </c>
      <c r="I142" s="538" t="s">
        <v>594</v>
      </c>
      <c r="J142" s="432"/>
      <c r="K142" s="395" t="s">
        <v>399</v>
      </c>
      <c r="L142" s="395" t="s">
        <v>386</v>
      </c>
      <c r="N142" s="395"/>
      <c r="O142" s="395"/>
      <c r="P142" s="395"/>
      <c r="Q142" s="401"/>
      <c r="R142" s="401"/>
      <c r="S142" s="401"/>
      <c r="T142" s="395"/>
      <c r="W142" s="395"/>
      <c r="X142" s="396"/>
      <c r="Y142" s="429"/>
      <c r="Z142" s="400"/>
      <c r="AA142" s="177"/>
      <c r="AB142" s="395"/>
      <c r="AC142" s="395"/>
      <c r="AD142" s="424"/>
      <c r="AE142" s="395"/>
      <c r="AF142" s="396"/>
      <c r="AG142" s="396"/>
    </row>
    <row r="143" spans="1:33" s="422" customFormat="1" ht="39" customHeight="1" outlineLevel="1">
      <c r="A143" s="840"/>
      <c r="B143" s="845"/>
      <c r="C143" s="396">
        <v>2.4</v>
      </c>
      <c r="D143" s="510" t="s">
        <v>197</v>
      </c>
      <c r="E143" s="504" t="s">
        <v>997</v>
      </c>
      <c r="F143" s="264" t="s">
        <v>920</v>
      </c>
      <c r="G143" s="503" t="s">
        <v>988</v>
      </c>
      <c r="H143" s="580" t="s">
        <v>998</v>
      </c>
      <c r="I143" s="542" t="s">
        <v>999</v>
      </c>
      <c r="J143" s="395"/>
      <c r="K143" s="395">
        <v>1</v>
      </c>
      <c r="L143" s="395"/>
      <c r="M143" s="395">
        <v>1</v>
      </c>
      <c r="N143" s="395"/>
      <c r="O143" s="395"/>
      <c r="P143" s="401"/>
      <c r="Q143" s="401"/>
      <c r="R143" s="401"/>
      <c r="S143" s="395" t="s">
        <v>1000</v>
      </c>
      <c r="W143" s="395"/>
      <c r="X143" s="396"/>
      <c r="Y143" s="429"/>
      <c r="Z143" s="400"/>
      <c r="AA143" s="177"/>
      <c r="AB143" s="395"/>
      <c r="AC143" s="395"/>
      <c r="AD143" s="424"/>
      <c r="AE143" s="395"/>
      <c r="AF143" s="396"/>
      <c r="AG143" s="396"/>
    </row>
    <row r="144" spans="1:33" s="422" customFormat="1" ht="39" customHeight="1" outlineLevel="1">
      <c r="A144" s="840"/>
      <c r="B144" s="845"/>
      <c r="C144" s="396">
        <v>2.5</v>
      </c>
      <c r="D144" s="511" t="s">
        <v>197</v>
      </c>
      <c r="E144" s="505" t="s">
        <v>1001</v>
      </c>
      <c r="F144" s="264" t="s">
        <v>920</v>
      </c>
      <c r="G144" s="507" t="s">
        <v>988</v>
      </c>
      <c r="H144" s="580" t="s">
        <v>1002</v>
      </c>
      <c r="I144" s="540" t="s">
        <v>1003</v>
      </c>
      <c r="J144" s="395"/>
      <c r="K144" s="395">
        <v>1</v>
      </c>
      <c r="L144" s="395"/>
      <c r="M144" s="395">
        <v>1</v>
      </c>
      <c r="N144" s="395"/>
      <c r="O144" s="395"/>
      <c r="P144" s="401"/>
      <c r="Q144" s="401"/>
      <c r="R144" s="401"/>
      <c r="S144" s="395" t="s">
        <v>1004</v>
      </c>
      <c r="W144" s="395"/>
      <c r="X144" s="396"/>
      <c r="Y144" s="429"/>
      <c r="Z144" s="400"/>
      <c r="AA144" s="177"/>
      <c r="AB144" s="395"/>
      <c r="AC144" s="395"/>
      <c r="AD144" s="424"/>
      <c r="AE144" s="395"/>
      <c r="AF144" s="396"/>
      <c r="AG144" s="396"/>
    </row>
    <row r="145" spans="1:33" s="422" customFormat="1" ht="54" customHeight="1" outlineLevel="1">
      <c r="A145" s="840" t="s">
        <v>595</v>
      </c>
      <c r="B145" s="844" t="s">
        <v>596</v>
      </c>
      <c r="C145" s="396">
        <v>3.1</v>
      </c>
      <c r="D145" s="138" t="s">
        <v>978</v>
      </c>
      <c r="E145" s="624" t="s">
        <v>1005</v>
      </c>
      <c r="F145" s="425"/>
      <c r="G145" s="87" t="s">
        <v>384</v>
      </c>
      <c r="H145" s="578" t="s">
        <v>1006</v>
      </c>
      <c r="I145" s="538" t="s">
        <v>598</v>
      </c>
      <c r="J145" s="395"/>
      <c r="K145" s="395" t="s">
        <v>399</v>
      </c>
      <c r="L145" s="395" t="s">
        <v>386</v>
      </c>
      <c r="N145" s="395"/>
      <c r="O145" s="395"/>
      <c r="P145" s="395"/>
      <c r="Q145" s="401"/>
      <c r="R145" s="401"/>
      <c r="S145" s="401"/>
      <c r="T145" s="395"/>
      <c r="W145" s="395"/>
      <c r="X145" s="396"/>
      <c r="Y145" s="431"/>
      <c r="Z145" s="400"/>
      <c r="AA145" s="843"/>
      <c r="AB145" s="395"/>
      <c r="AC145" s="395"/>
      <c r="AD145" s="424"/>
      <c r="AE145" s="395"/>
      <c r="AF145" s="396"/>
      <c r="AG145" s="396"/>
    </row>
    <row r="146" spans="1:33" s="422" customFormat="1" ht="54" customHeight="1" outlineLevel="1">
      <c r="A146" s="840"/>
      <c r="B146" s="844"/>
      <c r="C146" s="396">
        <v>3.2</v>
      </c>
      <c r="D146" s="138" t="s">
        <v>978</v>
      </c>
      <c r="E146" s="624" t="s">
        <v>1007</v>
      </c>
      <c r="F146" s="425"/>
      <c r="G146" s="87" t="s">
        <v>384</v>
      </c>
      <c r="H146" s="578" t="s">
        <v>1008</v>
      </c>
      <c r="I146" s="538" t="s">
        <v>600</v>
      </c>
      <c r="J146" s="395"/>
      <c r="K146" s="395" t="s">
        <v>399</v>
      </c>
      <c r="L146" s="395" t="s">
        <v>386</v>
      </c>
      <c r="N146" s="395"/>
      <c r="O146" s="395"/>
      <c r="P146" s="395"/>
      <c r="Q146" s="401"/>
      <c r="R146" s="401"/>
      <c r="S146" s="401"/>
      <c r="T146" s="395"/>
      <c r="W146" s="395"/>
      <c r="X146" s="396"/>
      <c r="Y146" s="431"/>
      <c r="Z146" s="400"/>
      <c r="AA146" s="843"/>
      <c r="AB146" s="395"/>
      <c r="AC146" s="395"/>
      <c r="AD146" s="424"/>
      <c r="AE146" s="395"/>
      <c r="AF146" s="396"/>
      <c r="AG146" s="396"/>
    </row>
    <row r="147" spans="1:33" s="422" customFormat="1" ht="54" customHeight="1" outlineLevel="1">
      <c r="A147" s="840"/>
      <c r="B147" s="844"/>
      <c r="C147" s="396">
        <v>3.3</v>
      </c>
      <c r="D147" s="138" t="s">
        <v>978</v>
      </c>
      <c r="E147" s="624" t="s">
        <v>1009</v>
      </c>
      <c r="F147" s="425"/>
      <c r="G147" s="87" t="s">
        <v>384</v>
      </c>
      <c r="H147" s="578" t="s">
        <v>1010</v>
      </c>
      <c r="I147" s="538" t="s">
        <v>602</v>
      </c>
      <c r="J147" s="395"/>
      <c r="K147" s="395" t="s">
        <v>399</v>
      </c>
      <c r="L147" s="395" t="s">
        <v>386</v>
      </c>
      <c r="N147" s="395"/>
      <c r="O147" s="395"/>
      <c r="P147" s="395"/>
      <c r="Q147" s="401"/>
      <c r="R147" s="401"/>
      <c r="S147" s="401"/>
      <c r="T147" s="395"/>
      <c r="W147" s="395"/>
      <c r="X147" s="396"/>
      <c r="Y147" s="431"/>
      <c r="Z147" s="400"/>
      <c r="AA147" s="843"/>
      <c r="AB147" s="395"/>
      <c r="AC147" s="395"/>
      <c r="AD147" s="424"/>
      <c r="AE147" s="395"/>
      <c r="AF147" s="396"/>
      <c r="AG147" s="396"/>
    </row>
    <row r="148" spans="1:33" s="422" customFormat="1" ht="54" customHeight="1" outlineLevel="1">
      <c r="A148" s="840"/>
      <c r="B148" s="844"/>
      <c r="C148" s="396">
        <v>3.4</v>
      </c>
      <c r="D148" s="510" t="s">
        <v>197</v>
      </c>
      <c r="E148" s="504" t="s">
        <v>1011</v>
      </c>
      <c r="F148" s="504" t="s">
        <v>64</v>
      </c>
      <c r="G148" s="503" t="s">
        <v>988</v>
      </c>
      <c r="H148" s="580" t="s">
        <v>1002</v>
      </c>
      <c r="I148" s="535" t="s">
        <v>1012</v>
      </c>
      <c r="J148" s="395"/>
      <c r="K148" s="395"/>
      <c r="L148" s="395"/>
      <c r="M148" s="395"/>
      <c r="N148" s="395"/>
      <c r="O148" s="395"/>
      <c r="P148" s="401"/>
      <c r="Q148" s="401"/>
      <c r="R148" s="401"/>
      <c r="S148" s="395" t="s">
        <v>1013</v>
      </c>
      <c r="W148" s="395"/>
      <c r="X148" s="396"/>
      <c r="Y148" s="431"/>
      <c r="Z148" s="400"/>
      <c r="AA148" s="843"/>
      <c r="AB148" s="395"/>
      <c r="AC148" s="395"/>
      <c r="AD148" s="424"/>
      <c r="AE148" s="395"/>
      <c r="AF148" s="396"/>
      <c r="AG148" s="396"/>
    </row>
    <row r="149" spans="1:33" s="422" customFormat="1" ht="54" customHeight="1" outlineLevel="1">
      <c r="A149" s="840"/>
      <c r="B149" s="844"/>
      <c r="C149" s="396">
        <v>3.5</v>
      </c>
      <c r="D149" s="511" t="s">
        <v>197</v>
      </c>
      <c r="E149" s="505" t="s">
        <v>1014</v>
      </c>
      <c r="F149" s="505" t="s">
        <v>64</v>
      </c>
      <c r="G149" s="507" t="s">
        <v>988</v>
      </c>
      <c r="H149" s="580" t="s">
        <v>998</v>
      </c>
      <c r="I149" s="536" t="s">
        <v>1015</v>
      </c>
      <c r="J149" s="395"/>
      <c r="K149" s="395"/>
      <c r="L149" s="395"/>
      <c r="M149" s="395"/>
      <c r="N149" s="395"/>
      <c r="O149" s="395"/>
      <c r="P149" s="401"/>
      <c r="Q149" s="401"/>
      <c r="R149" s="401"/>
      <c r="S149" s="395" t="s">
        <v>1016</v>
      </c>
      <c r="W149" s="395"/>
      <c r="X149" s="396"/>
      <c r="Y149" s="431"/>
      <c r="Z149" s="400"/>
      <c r="AA149" s="843"/>
      <c r="AB149" s="395"/>
      <c r="AC149" s="395"/>
      <c r="AD149" s="424"/>
      <c r="AE149" s="395"/>
      <c r="AF149" s="396"/>
      <c r="AG149" s="396"/>
    </row>
    <row r="150" spans="1:33" s="422" customFormat="1" ht="89" customHeight="1" outlineLevel="1">
      <c r="A150" s="840" t="s">
        <v>603</v>
      </c>
      <c r="B150" s="844" t="s">
        <v>604</v>
      </c>
      <c r="C150" s="395">
        <v>4.0999999999999996</v>
      </c>
      <c r="D150" s="138" t="s">
        <v>972</v>
      </c>
      <c r="E150" s="624" t="s">
        <v>967</v>
      </c>
      <c r="F150" s="425"/>
      <c r="G150" s="87" t="s">
        <v>384</v>
      </c>
      <c r="H150" s="578" t="s">
        <v>1017</v>
      </c>
      <c r="I150" s="538" t="s">
        <v>1018</v>
      </c>
      <c r="J150" s="395"/>
      <c r="K150" s="395"/>
      <c r="L150" s="395" t="s">
        <v>386</v>
      </c>
      <c r="M150" s="395"/>
      <c r="N150" s="395"/>
      <c r="O150" s="395"/>
      <c r="P150" s="401"/>
      <c r="Q150" s="401" t="s">
        <v>606</v>
      </c>
      <c r="R150" s="401"/>
      <c r="S150" s="395"/>
      <c r="W150" s="395"/>
      <c r="X150" s="395"/>
      <c r="Y150" s="431"/>
      <c r="Z150" s="400"/>
      <c r="AA150" s="172"/>
      <c r="AB150" s="395"/>
      <c r="AC150" s="395"/>
      <c r="AD150" s="395"/>
      <c r="AE150" s="395"/>
      <c r="AF150" s="396"/>
      <c r="AG150" s="396"/>
    </row>
    <row r="151" spans="1:33" s="422" customFormat="1" ht="89" customHeight="1" outlineLevel="1">
      <c r="A151" s="840"/>
      <c r="B151" s="844"/>
      <c r="C151" s="395">
        <v>4.2</v>
      </c>
      <c r="D151" s="138" t="s">
        <v>1019</v>
      </c>
      <c r="E151" s="624" t="s">
        <v>1020</v>
      </c>
      <c r="F151" s="425"/>
      <c r="G151" s="87" t="s">
        <v>384</v>
      </c>
      <c r="H151" s="578" t="s">
        <v>1021</v>
      </c>
      <c r="I151" s="162" t="s">
        <v>398</v>
      </c>
      <c r="J151" s="395"/>
      <c r="K151" s="395" t="s">
        <v>399</v>
      </c>
      <c r="L151" s="395" t="s">
        <v>386</v>
      </c>
      <c r="M151" s="395"/>
      <c r="N151" s="396"/>
      <c r="O151" s="396"/>
      <c r="P151" s="399"/>
      <c r="Q151" s="399" t="s">
        <v>400</v>
      </c>
      <c r="R151" s="401"/>
      <c r="S151" s="395"/>
      <c r="W151" s="395"/>
      <c r="X151" s="395"/>
      <c r="Y151" s="431"/>
      <c r="Z151" s="400"/>
      <c r="AA151" s="172"/>
      <c r="AB151" s="395"/>
      <c r="AC151" s="395"/>
      <c r="AD151" s="395"/>
      <c r="AE151" s="395"/>
      <c r="AF151" s="396"/>
      <c r="AG151" s="396"/>
    </row>
    <row r="152" spans="1:33" s="422" customFormat="1" ht="89" customHeight="1" outlineLevel="1">
      <c r="A152" s="840"/>
      <c r="B152" s="844"/>
      <c r="C152" s="395">
        <v>4.3</v>
      </c>
      <c r="D152" s="138" t="s">
        <v>1022</v>
      </c>
      <c r="E152" s="624" t="s">
        <v>1023</v>
      </c>
      <c r="F152" s="425"/>
      <c r="G152" s="87" t="s">
        <v>384</v>
      </c>
      <c r="H152" s="578" t="s">
        <v>1024</v>
      </c>
      <c r="I152" s="538" t="s">
        <v>609</v>
      </c>
      <c r="J152" s="395"/>
      <c r="K152" s="395" t="s">
        <v>399</v>
      </c>
      <c r="L152" s="395" t="s">
        <v>386</v>
      </c>
      <c r="M152" s="395"/>
      <c r="N152" s="395"/>
      <c r="O152" s="395"/>
      <c r="P152" s="401"/>
      <c r="Q152" s="401"/>
      <c r="R152" s="401"/>
      <c r="S152" s="395"/>
      <c r="W152" s="395"/>
      <c r="X152" s="395"/>
      <c r="Y152" s="431"/>
      <c r="Z152" s="400"/>
      <c r="AA152" s="172"/>
      <c r="AB152" s="395"/>
      <c r="AC152" s="395"/>
      <c r="AD152" s="395"/>
      <c r="AE152" s="395"/>
      <c r="AF152" s="396"/>
      <c r="AG152" s="396"/>
    </row>
    <row r="153" spans="1:33" s="422" customFormat="1" ht="60.75" customHeight="1" outlineLevel="1">
      <c r="A153" s="840"/>
      <c r="B153" s="844"/>
      <c r="C153" s="395">
        <v>4.4000000000000004</v>
      </c>
      <c r="D153" s="510" t="s">
        <v>197</v>
      </c>
      <c r="E153" s="504" t="s">
        <v>1014</v>
      </c>
      <c r="F153" s="575" t="s">
        <v>64</v>
      </c>
      <c r="G153" s="503" t="s">
        <v>988</v>
      </c>
      <c r="H153" s="580" t="s">
        <v>998</v>
      </c>
      <c r="I153" s="535" t="s">
        <v>1025</v>
      </c>
      <c r="J153" s="395"/>
      <c r="K153" s="395"/>
      <c r="L153" s="395"/>
      <c r="M153" s="395"/>
      <c r="N153" s="395"/>
      <c r="O153" s="395"/>
      <c r="P153" s="401"/>
      <c r="Q153" s="401"/>
      <c r="R153" s="401"/>
      <c r="S153" s="422" t="s">
        <v>1013</v>
      </c>
    </row>
    <row r="154" spans="1:33" s="422" customFormat="1" ht="94.5" customHeight="1" outlineLevel="1">
      <c r="A154" s="840"/>
      <c r="B154" s="844"/>
      <c r="C154" s="395">
        <v>4.5</v>
      </c>
      <c r="D154" s="511" t="s">
        <v>197</v>
      </c>
      <c r="E154" s="505" t="s">
        <v>1026</v>
      </c>
      <c r="F154" s="574" t="s">
        <v>64</v>
      </c>
      <c r="G154" s="507" t="s">
        <v>988</v>
      </c>
      <c r="H154" s="580" t="s">
        <v>1027</v>
      </c>
      <c r="I154" s="536" t="s">
        <v>1015</v>
      </c>
      <c r="J154" s="395"/>
      <c r="K154" s="395"/>
      <c r="L154" s="395"/>
      <c r="M154" s="395"/>
      <c r="N154" s="395"/>
      <c r="O154" s="395"/>
      <c r="P154" s="401"/>
      <c r="Q154" s="401"/>
      <c r="R154" s="401"/>
      <c r="S154" s="395" t="s">
        <v>1028</v>
      </c>
    </row>
    <row r="155" spans="1:33" s="422" customFormat="1" ht="76.5" customHeight="1" outlineLevel="1">
      <c r="A155" s="840" t="s">
        <v>610</v>
      </c>
      <c r="B155" s="842"/>
      <c r="C155" s="396">
        <v>5.0999999999999996</v>
      </c>
      <c r="D155" s="138" t="s">
        <v>1022</v>
      </c>
      <c r="E155" s="624" t="s">
        <v>1029</v>
      </c>
      <c r="F155" s="425"/>
      <c r="G155" s="87" t="s">
        <v>384</v>
      </c>
      <c r="H155" s="578" t="s">
        <v>1030</v>
      </c>
      <c r="I155" s="538" t="s">
        <v>612</v>
      </c>
      <c r="J155" s="395"/>
      <c r="K155" s="395" t="s">
        <v>399</v>
      </c>
      <c r="L155" s="395" t="s">
        <v>386</v>
      </c>
      <c r="M155" s="395"/>
      <c r="N155" s="395"/>
      <c r="O155" s="395"/>
      <c r="P155" s="401"/>
      <c r="Q155" s="401"/>
      <c r="R155" s="401"/>
      <c r="S155" s="395"/>
    </row>
    <row r="156" spans="1:33" s="422" customFormat="1" ht="76.5" customHeight="1" outlineLevel="1">
      <c r="A156" s="840"/>
      <c r="B156" s="842"/>
      <c r="C156" s="396">
        <v>5.2</v>
      </c>
      <c r="D156" s="138" t="s">
        <v>1022</v>
      </c>
      <c r="E156" s="624" t="s">
        <v>1031</v>
      </c>
      <c r="F156" s="425"/>
      <c r="G156" s="87" t="s">
        <v>384</v>
      </c>
      <c r="H156" s="578" t="s">
        <v>1032</v>
      </c>
      <c r="I156" s="538" t="s">
        <v>614</v>
      </c>
      <c r="J156" s="395"/>
      <c r="K156" s="395" t="s">
        <v>399</v>
      </c>
      <c r="L156" s="395" t="s">
        <v>386</v>
      </c>
      <c r="M156" s="395"/>
      <c r="N156" s="395"/>
      <c r="O156" s="395"/>
      <c r="P156" s="401"/>
      <c r="Q156" s="401"/>
      <c r="R156" s="401"/>
      <c r="S156" s="395"/>
    </row>
    <row r="157" spans="1:33" s="422" customFormat="1" ht="76.5" customHeight="1" outlineLevel="1">
      <c r="A157" s="840"/>
      <c r="B157" s="842"/>
      <c r="C157" s="396">
        <v>5.3</v>
      </c>
      <c r="D157" s="138" t="s">
        <v>1022</v>
      </c>
      <c r="E157" s="624" t="s">
        <v>1033</v>
      </c>
      <c r="F157" s="425"/>
      <c r="G157" s="87" t="s">
        <v>384</v>
      </c>
      <c r="H157" s="578" t="s">
        <v>1034</v>
      </c>
      <c r="I157" s="538" t="s">
        <v>1035</v>
      </c>
      <c r="J157" s="395"/>
      <c r="K157" s="395"/>
      <c r="L157" s="395" t="s">
        <v>386</v>
      </c>
      <c r="M157" s="395"/>
      <c r="N157" s="395"/>
      <c r="O157" s="395"/>
      <c r="P157" s="401"/>
      <c r="Q157" s="401" t="s">
        <v>616</v>
      </c>
      <c r="R157" s="401"/>
      <c r="S157" s="395"/>
    </row>
    <row r="158" spans="1:33" s="422" customFormat="1" ht="59" customHeight="1" outlineLevel="1">
      <c r="A158" s="840"/>
      <c r="B158" s="842"/>
      <c r="C158" s="395">
        <v>5.4</v>
      </c>
      <c r="D158" s="510" t="s">
        <v>197</v>
      </c>
      <c r="E158" s="504" t="s">
        <v>1026</v>
      </c>
      <c r="F158" s="508" t="s">
        <v>64</v>
      </c>
      <c r="G158" s="503" t="s">
        <v>988</v>
      </c>
      <c r="H158" s="580" t="s">
        <v>1027</v>
      </c>
      <c r="I158" s="535" t="s">
        <v>1025</v>
      </c>
      <c r="J158" s="395"/>
      <c r="K158" s="395"/>
      <c r="L158" s="395"/>
      <c r="M158" s="395"/>
      <c r="N158" s="395"/>
      <c r="O158" s="395"/>
      <c r="P158" s="401"/>
      <c r="Q158" s="401"/>
      <c r="R158" s="401"/>
      <c r="S158" s="395"/>
    </row>
    <row r="159" spans="1:33" s="422" customFormat="1" ht="58" customHeight="1" outlineLevel="1">
      <c r="A159" s="840"/>
      <c r="B159" s="842"/>
      <c r="C159" s="395">
        <v>5.5</v>
      </c>
      <c r="D159" s="511" t="s">
        <v>197</v>
      </c>
      <c r="E159" s="505" t="s">
        <v>1036</v>
      </c>
      <c r="F159" s="506" t="s">
        <v>64</v>
      </c>
      <c r="G159" s="507" t="s">
        <v>988</v>
      </c>
      <c r="H159" s="580" t="s">
        <v>1027</v>
      </c>
      <c r="I159" s="536" t="s">
        <v>1015</v>
      </c>
      <c r="J159" s="395"/>
      <c r="K159" s="395"/>
      <c r="L159" s="395"/>
      <c r="M159" s="395"/>
      <c r="N159" s="395"/>
      <c r="O159" s="395"/>
      <c r="P159" s="401"/>
      <c r="Q159" s="401"/>
      <c r="R159" s="401"/>
      <c r="S159" s="395"/>
    </row>
    <row r="160" spans="1:33" s="422" customFormat="1" ht="76.5" customHeight="1" outlineLevel="1">
      <c r="A160" s="840" t="s">
        <v>617</v>
      </c>
      <c r="B160" s="842"/>
      <c r="C160" s="395">
        <v>6.1</v>
      </c>
      <c r="D160" s="138" t="s">
        <v>1019</v>
      </c>
      <c r="E160" s="624" t="s">
        <v>1037</v>
      </c>
      <c r="F160" s="425"/>
      <c r="G160" s="87" t="s">
        <v>384</v>
      </c>
      <c r="H160" s="578" t="s">
        <v>1038</v>
      </c>
      <c r="I160" s="162" t="s">
        <v>398</v>
      </c>
      <c r="J160" s="395"/>
      <c r="K160" s="395" t="s">
        <v>399</v>
      </c>
      <c r="L160" s="395" t="s">
        <v>386</v>
      </c>
      <c r="M160" s="395"/>
      <c r="N160" s="396"/>
      <c r="O160" s="396"/>
      <c r="P160" s="399"/>
      <c r="Q160" s="399" t="s">
        <v>400</v>
      </c>
      <c r="R160" s="401"/>
      <c r="S160" s="395"/>
    </row>
    <row r="161" spans="1:33" s="422" customFormat="1" ht="76.5" customHeight="1" outlineLevel="1">
      <c r="A161" s="840"/>
      <c r="B161" s="842"/>
      <c r="C161" s="395">
        <v>6.2</v>
      </c>
      <c r="D161" s="138" t="s">
        <v>1039</v>
      </c>
      <c r="E161" s="624" t="s">
        <v>1040</v>
      </c>
      <c r="F161" s="425"/>
      <c r="G161" s="87" t="s">
        <v>384</v>
      </c>
      <c r="H161" s="578" t="s">
        <v>1041</v>
      </c>
      <c r="I161" s="538" t="s">
        <v>620</v>
      </c>
      <c r="J161" s="395"/>
      <c r="K161" s="395" t="s">
        <v>399</v>
      </c>
      <c r="L161" s="395" t="s">
        <v>386</v>
      </c>
      <c r="M161" s="395"/>
      <c r="N161" s="395"/>
      <c r="O161" s="395"/>
      <c r="P161" s="401"/>
      <c r="Q161" s="401"/>
      <c r="R161" s="401"/>
      <c r="S161" s="395"/>
    </row>
    <row r="162" spans="1:33" s="422" customFormat="1" ht="76.5" customHeight="1" outlineLevel="1">
      <c r="A162" s="840"/>
      <c r="B162" s="842"/>
      <c r="C162" s="395">
        <v>6.3</v>
      </c>
      <c r="D162" s="138" t="s">
        <v>1039</v>
      </c>
      <c r="E162" s="624" t="s">
        <v>1042</v>
      </c>
      <c r="F162" s="425"/>
      <c r="G162" s="87" t="s">
        <v>384</v>
      </c>
      <c r="H162" s="578" t="s">
        <v>1043</v>
      </c>
      <c r="I162" s="538" t="s">
        <v>622</v>
      </c>
      <c r="J162" s="395"/>
      <c r="K162" s="395" t="s">
        <v>399</v>
      </c>
      <c r="L162" s="395" t="s">
        <v>386</v>
      </c>
      <c r="M162" s="395"/>
      <c r="N162" s="395"/>
      <c r="O162" s="395"/>
      <c r="P162" s="401"/>
      <c r="Q162" s="401"/>
      <c r="R162" s="401"/>
      <c r="S162" s="395"/>
    </row>
    <row r="163" spans="1:33" s="422" customFormat="1" ht="76.5" customHeight="1" outlineLevel="1">
      <c r="A163" s="840"/>
      <c r="B163" s="842"/>
      <c r="C163" s="395">
        <v>6.4</v>
      </c>
      <c r="D163" s="510" t="s">
        <v>197</v>
      </c>
      <c r="E163" s="504" t="s">
        <v>1036</v>
      </c>
      <c r="F163" s="512" t="s">
        <v>671</v>
      </c>
      <c r="G163" s="503" t="s">
        <v>847</v>
      </c>
      <c r="H163" s="580" t="s">
        <v>1027</v>
      </c>
      <c r="I163" s="535" t="s">
        <v>1044</v>
      </c>
      <c r="J163" s="395"/>
      <c r="K163" s="395"/>
      <c r="L163" s="395"/>
      <c r="M163" s="395"/>
      <c r="N163" s="395"/>
      <c r="O163" s="395"/>
      <c r="P163" s="401"/>
      <c r="Q163" s="401"/>
      <c r="R163" s="401"/>
      <c r="S163" s="395"/>
    </row>
    <row r="164" spans="1:33" s="422" customFormat="1" ht="76.5" customHeight="1" outlineLevel="1">
      <c r="A164" s="840"/>
      <c r="B164" s="842"/>
      <c r="C164" s="396">
        <v>6.5</v>
      </c>
      <c r="D164" s="511" t="s">
        <v>197</v>
      </c>
      <c r="E164" s="505" t="s">
        <v>1045</v>
      </c>
      <c r="F164" s="513" t="s">
        <v>671</v>
      </c>
      <c r="G164" s="507" t="s">
        <v>847</v>
      </c>
      <c r="H164" s="580" t="s">
        <v>1027</v>
      </c>
      <c r="I164" s="536" t="s">
        <v>1046</v>
      </c>
      <c r="J164" s="395"/>
      <c r="K164" s="395"/>
      <c r="L164" s="395"/>
      <c r="M164" s="395"/>
      <c r="N164" s="395"/>
      <c r="O164" s="395"/>
      <c r="P164" s="401"/>
      <c r="Q164" s="401"/>
      <c r="R164" s="401"/>
      <c r="S164" s="432"/>
    </row>
    <row r="165" spans="1:33" s="422" customFormat="1" ht="30.75" customHeight="1">
      <c r="A165" s="420" t="s">
        <v>90</v>
      </c>
      <c r="B165" s="397"/>
      <c r="C165" s="397"/>
      <c r="D165" s="402"/>
      <c r="E165" s="402"/>
      <c r="F165" s="454"/>
      <c r="G165" s="454"/>
      <c r="H165" s="454"/>
      <c r="I165" s="534"/>
      <c r="J165" s="397"/>
      <c r="K165" s="397"/>
      <c r="L165" s="397"/>
      <c r="M165" s="397"/>
      <c r="N165" s="397"/>
      <c r="O165" s="397"/>
      <c r="P165" s="397"/>
      <c r="Q165" s="397"/>
      <c r="R165" s="397"/>
      <c r="S165" s="397"/>
      <c r="W165" s="428"/>
      <c r="X165" s="428"/>
      <c r="Y165" s="433"/>
      <c r="Z165" s="433"/>
      <c r="AA165" s="430"/>
      <c r="AB165" s="428"/>
      <c r="AC165" s="428"/>
      <c r="AD165" s="428"/>
      <c r="AE165" s="428"/>
      <c r="AF165" s="428"/>
      <c r="AG165" s="428"/>
    </row>
    <row r="166" spans="1:33" s="422" customFormat="1" ht="110.25" customHeight="1" outlineLevel="1">
      <c r="A166" s="840" t="s">
        <v>623</v>
      </c>
      <c r="B166" s="842"/>
      <c r="C166" s="395">
        <v>1.1000000000000001</v>
      </c>
      <c r="D166" s="138" t="s">
        <v>1039</v>
      </c>
      <c r="E166" s="624" t="s">
        <v>1047</v>
      </c>
      <c r="F166" s="425"/>
      <c r="G166" s="87" t="s">
        <v>384</v>
      </c>
      <c r="H166" s="578" t="s">
        <v>1048</v>
      </c>
      <c r="I166" s="166" t="s">
        <v>625</v>
      </c>
      <c r="J166" s="395"/>
      <c r="K166" s="395" t="s">
        <v>399</v>
      </c>
      <c r="L166" s="395" t="s">
        <v>386</v>
      </c>
      <c r="N166" s="395"/>
      <c r="O166" s="395"/>
      <c r="P166" s="395"/>
      <c r="Q166" s="401"/>
      <c r="R166" s="401"/>
      <c r="S166" s="401"/>
      <c r="T166" s="395"/>
    </row>
    <row r="167" spans="1:33" s="422" customFormat="1" ht="42" customHeight="1" outlineLevel="1">
      <c r="A167" s="840"/>
      <c r="B167" s="842"/>
      <c r="C167" s="395">
        <v>1.2</v>
      </c>
      <c r="D167" s="138" t="s">
        <v>1039</v>
      </c>
      <c r="E167" s="624" t="s">
        <v>1049</v>
      </c>
      <c r="F167" s="425"/>
      <c r="G167" s="87" t="s">
        <v>384</v>
      </c>
      <c r="H167" s="578" t="s">
        <v>1050</v>
      </c>
      <c r="I167" s="166" t="s">
        <v>627</v>
      </c>
      <c r="J167" s="395"/>
      <c r="K167" s="395" t="s">
        <v>399</v>
      </c>
      <c r="L167" s="395" t="s">
        <v>386</v>
      </c>
      <c r="N167" s="395"/>
      <c r="O167" s="395"/>
      <c r="P167" s="395"/>
      <c r="Q167" s="401"/>
      <c r="R167" s="401"/>
      <c r="S167" s="401"/>
      <c r="T167" s="395"/>
    </row>
    <row r="168" spans="1:33" s="422" customFormat="1" ht="42" customHeight="1" outlineLevel="1">
      <c r="A168" s="840"/>
      <c r="B168" s="842"/>
      <c r="C168" s="395">
        <v>1.3</v>
      </c>
      <c r="D168" s="138" t="s">
        <v>1039</v>
      </c>
      <c r="E168" s="624" t="s">
        <v>1051</v>
      </c>
      <c r="F168" s="425"/>
      <c r="G168" s="87" t="s">
        <v>384</v>
      </c>
      <c r="H168" s="578" t="s">
        <v>1052</v>
      </c>
      <c r="I168" s="166" t="s">
        <v>629</v>
      </c>
      <c r="J168" s="395"/>
      <c r="K168" s="395" t="s">
        <v>399</v>
      </c>
      <c r="L168" s="395" t="s">
        <v>386</v>
      </c>
      <c r="N168" s="395"/>
      <c r="O168" s="395"/>
      <c r="P168" s="395"/>
      <c r="Q168" s="401"/>
      <c r="R168" s="401"/>
      <c r="S168" s="401"/>
      <c r="T168" s="395"/>
    </row>
    <row r="169" spans="1:33" s="422" customFormat="1" ht="42" customHeight="1" outlineLevel="1">
      <c r="A169" s="840"/>
      <c r="B169" s="842"/>
      <c r="C169" s="395">
        <v>1.4</v>
      </c>
      <c r="D169" s="510" t="s">
        <v>197</v>
      </c>
      <c r="E169" s="504" t="s">
        <v>408</v>
      </c>
      <c r="F169" s="512" t="s">
        <v>671</v>
      </c>
      <c r="G169" s="453"/>
      <c r="H169" s="577" t="s">
        <v>1053</v>
      </c>
      <c r="I169" s="166" t="s">
        <v>1054</v>
      </c>
      <c r="J169" s="395"/>
      <c r="K169" s="395"/>
      <c r="L169" s="395"/>
      <c r="M169" s="395"/>
      <c r="N169" s="395"/>
      <c r="O169" s="395"/>
      <c r="P169" s="401"/>
      <c r="Q169" s="401"/>
      <c r="R169" s="401"/>
      <c r="S169" s="395"/>
    </row>
    <row r="170" spans="1:33" s="422" customFormat="1" ht="42" customHeight="1" outlineLevel="1">
      <c r="A170" s="840"/>
      <c r="B170" s="842"/>
      <c r="C170" s="395">
        <v>1.5</v>
      </c>
      <c r="D170" s="511" t="s">
        <v>197</v>
      </c>
      <c r="E170" s="505" t="s">
        <v>408</v>
      </c>
      <c r="F170" s="513" t="s">
        <v>671</v>
      </c>
      <c r="G170" s="453"/>
      <c r="H170" s="577" t="s">
        <v>1053</v>
      </c>
      <c r="I170" s="166" t="s">
        <v>1054</v>
      </c>
      <c r="J170" s="395"/>
      <c r="K170" s="395"/>
      <c r="L170" s="395"/>
      <c r="M170" s="395"/>
      <c r="N170" s="395"/>
      <c r="O170" s="395"/>
      <c r="P170" s="401"/>
      <c r="Q170" s="401"/>
      <c r="R170" s="401"/>
      <c r="S170" s="395"/>
    </row>
    <row r="171" spans="1:33" s="422" customFormat="1" ht="42" customHeight="1" outlineLevel="1">
      <c r="A171" s="840" t="s">
        <v>630</v>
      </c>
      <c r="B171" s="842" t="s">
        <v>631</v>
      </c>
      <c r="C171" s="395">
        <v>2.1</v>
      </c>
      <c r="D171" s="138" t="s">
        <v>1039</v>
      </c>
      <c r="E171" s="624" t="s">
        <v>1055</v>
      </c>
      <c r="F171" s="425"/>
      <c r="G171" s="87" t="s">
        <v>384</v>
      </c>
      <c r="H171" s="578" t="s">
        <v>1056</v>
      </c>
      <c r="I171" s="166" t="s">
        <v>1057</v>
      </c>
      <c r="J171" s="395"/>
      <c r="K171" s="395"/>
      <c r="L171" s="395" t="s">
        <v>386</v>
      </c>
      <c r="M171" s="395"/>
      <c r="O171" s="395"/>
      <c r="P171" s="395"/>
      <c r="Q171" s="401"/>
      <c r="R171" s="401" t="s">
        <v>633</v>
      </c>
      <c r="S171" s="401"/>
      <c r="T171" s="395"/>
    </row>
    <row r="172" spans="1:33" s="422" customFormat="1" ht="42" customHeight="1" outlineLevel="1">
      <c r="A172" s="840"/>
      <c r="B172" s="842"/>
      <c r="C172" s="395">
        <v>2.2000000000000002</v>
      </c>
      <c r="D172" s="138" t="s">
        <v>397</v>
      </c>
      <c r="E172" s="624" t="s">
        <v>1058</v>
      </c>
      <c r="F172" s="425"/>
      <c r="G172" s="87" t="s">
        <v>384</v>
      </c>
      <c r="H172" s="578" t="s">
        <v>831</v>
      </c>
      <c r="I172" s="162" t="s">
        <v>398</v>
      </c>
      <c r="J172" s="395"/>
      <c r="K172" s="395" t="s">
        <v>399</v>
      </c>
      <c r="L172" s="395" t="s">
        <v>386</v>
      </c>
      <c r="M172" s="395"/>
      <c r="O172" s="396"/>
      <c r="P172" s="396"/>
      <c r="Q172" s="399"/>
      <c r="R172" s="399" t="s">
        <v>400</v>
      </c>
      <c r="S172" s="401"/>
      <c r="T172" s="395"/>
    </row>
    <row r="173" spans="1:33" s="422" customFormat="1" ht="42" customHeight="1" outlineLevel="1">
      <c r="A173" s="840"/>
      <c r="B173" s="842"/>
      <c r="C173" s="395">
        <v>2.2999999999999998</v>
      </c>
      <c r="D173" s="138" t="s">
        <v>1059</v>
      </c>
      <c r="E173" s="172" t="s">
        <v>1060</v>
      </c>
      <c r="F173" s="425"/>
      <c r="G173" s="87" t="s">
        <v>384</v>
      </c>
      <c r="H173" s="578" t="s">
        <v>1061</v>
      </c>
      <c r="I173" s="166" t="s">
        <v>636</v>
      </c>
      <c r="J173" s="395"/>
      <c r="K173" s="395"/>
      <c r="L173" s="395" t="s">
        <v>386</v>
      </c>
      <c r="M173" s="395" t="s">
        <v>399</v>
      </c>
      <c r="O173" s="395"/>
      <c r="P173" s="395"/>
      <c r="Q173" s="401"/>
      <c r="R173" s="401"/>
      <c r="S173" s="401"/>
      <c r="T173" s="395"/>
    </row>
    <row r="174" spans="1:33" s="422" customFormat="1" ht="42" customHeight="1" outlineLevel="1">
      <c r="A174" s="840"/>
      <c r="B174" s="842"/>
      <c r="C174" s="395">
        <v>2.4</v>
      </c>
      <c r="D174" s="510" t="s">
        <v>197</v>
      </c>
      <c r="E174" s="504" t="s">
        <v>126</v>
      </c>
      <c r="F174" s="512" t="s">
        <v>671</v>
      </c>
      <c r="G174" s="503" t="s">
        <v>988</v>
      </c>
      <c r="H174" s="580"/>
      <c r="I174" s="542" t="s">
        <v>1062</v>
      </c>
      <c r="J174" s="395"/>
      <c r="K174" s="395"/>
      <c r="L174" s="395"/>
      <c r="M174" s="395"/>
      <c r="N174" s="395"/>
      <c r="O174" s="395"/>
      <c r="P174" s="401"/>
      <c r="Q174" s="401"/>
      <c r="R174" s="401"/>
      <c r="S174" s="395"/>
    </row>
    <row r="175" spans="1:33" s="422" customFormat="1" ht="42" customHeight="1" outlineLevel="1">
      <c r="A175" s="840"/>
      <c r="B175" s="842"/>
      <c r="C175" s="395">
        <v>2.5</v>
      </c>
      <c r="D175" s="511" t="s">
        <v>197</v>
      </c>
      <c r="E175" s="505" t="s">
        <v>976</v>
      </c>
      <c r="F175" s="513" t="s">
        <v>671</v>
      </c>
      <c r="G175" s="507" t="s">
        <v>988</v>
      </c>
      <c r="H175" s="581"/>
      <c r="I175" s="540" t="s">
        <v>1062</v>
      </c>
      <c r="J175" s="395"/>
      <c r="K175" s="395"/>
      <c r="L175" s="395"/>
      <c r="M175" s="395"/>
      <c r="N175" s="395"/>
      <c r="O175" s="395"/>
      <c r="P175" s="401"/>
      <c r="Q175" s="401"/>
      <c r="R175" s="401"/>
      <c r="S175" s="395"/>
    </row>
    <row r="176" spans="1:33" s="422" customFormat="1" ht="42" customHeight="1" outlineLevel="1">
      <c r="A176" s="840" t="s">
        <v>637</v>
      </c>
      <c r="B176" s="842" t="s">
        <v>64</v>
      </c>
      <c r="C176" s="395">
        <v>3.1</v>
      </c>
      <c r="D176" s="138" t="s">
        <v>1063</v>
      </c>
      <c r="E176" s="172" t="s">
        <v>1064</v>
      </c>
      <c r="F176" s="425"/>
      <c r="G176" s="87" t="s">
        <v>384</v>
      </c>
      <c r="H176" s="578" t="s">
        <v>1065</v>
      </c>
      <c r="I176" s="166" t="s">
        <v>639</v>
      </c>
      <c r="J176" s="395"/>
      <c r="K176" s="395"/>
      <c r="L176" s="395" t="s">
        <v>386</v>
      </c>
      <c r="M176" s="395" t="s">
        <v>399</v>
      </c>
      <c r="O176" s="395"/>
      <c r="P176" s="395"/>
      <c r="Q176" s="401"/>
      <c r="R176" s="401"/>
      <c r="S176" s="401"/>
      <c r="T176" s="395"/>
    </row>
    <row r="177" spans="1:20" s="422" customFormat="1" ht="42" customHeight="1" outlineLevel="1">
      <c r="A177" s="840"/>
      <c r="B177" s="842"/>
      <c r="C177" s="395">
        <v>3.2</v>
      </c>
      <c r="D177" s="138" t="s">
        <v>1063</v>
      </c>
      <c r="E177" s="172" t="s">
        <v>1066</v>
      </c>
      <c r="F177" s="425"/>
      <c r="G177" s="87" t="s">
        <v>384</v>
      </c>
      <c r="H177" s="578" t="s">
        <v>1067</v>
      </c>
      <c r="I177" s="166" t="s">
        <v>641</v>
      </c>
      <c r="J177" s="395"/>
      <c r="K177" s="395"/>
      <c r="L177" s="395" t="s">
        <v>386</v>
      </c>
      <c r="M177" s="395" t="s">
        <v>399</v>
      </c>
      <c r="O177" s="395"/>
      <c r="P177" s="395"/>
      <c r="Q177" s="401"/>
      <c r="R177" s="401"/>
      <c r="S177" s="401"/>
      <c r="T177" s="395"/>
    </row>
    <row r="178" spans="1:20" s="422" customFormat="1" ht="42" customHeight="1" outlineLevel="1">
      <c r="A178" s="840"/>
      <c r="B178" s="842"/>
      <c r="C178" s="395">
        <v>3.3</v>
      </c>
      <c r="D178" s="138" t="s">
        <v>1063</v>
      </c>
      <c r="E178" s="172" t="s">
        <v>1068</v>
      </c>
      <c r="F178" s="425"/>
      <c r="G178" s="87" t="s">
        <v>384</v>
      </c>
      <c r="H178" s="578" t="s">
        <v>1069</v>
      </c>
      <c r="I178" s="166" t="s">
        <v>643</v>
      </c>
      <c r="J178" s="395"/>
      <c r="K178" s="395"/>
      <c r="L178" s="395" t="s">
        <v>386</v>
      </c>
      <c r="M178" s="395" t="s">
        <v>399</v>
      </c>
      <c r="O178" s="395"/>
      <c r="P178" s="395"/>
      <c r="Q178" s="401"/>
      <c r="R178" s="401"/>
      <c r="S178" s="401"/>
      <c r="T178" s="395"/>
    </row>
    <row r="179" spans="1:20" s="422" customFormat="1" ht="42" customHeight="1" outlineLevel="1">
      <c r="A179" s="840"/>
      <c r="B179" s="842"/>
      <c r="C179" s="395">
        <v>3.4</v>
      </c>
      <c r="D179" s="510" t="s">
        <v>197</v>
      </c>
      <c r="E179" s="504" t="s">
        <v>1070</v>
      </c>
      <c r="F179" s="512" t="s">
        <v>671</v>
      </c>
      <c r="G179" s="503" t="s">
        <v>988</v>
      </c>
      <c r="H179" s="580" t="s">
        <v>1071</v>
      </c>
      <c r="I179" s="542" t="s">
        <v>1072</v>
      </c>
      <c r="J179" s="395"/>
      <c r="K179" s="395"/>
      <c r="L179" s="395"/>
      <c r="M179" s="395"/>
      <c r="N179" s="395"/>
      <c r="O179" s="395"/>
      <c r="P179" s="401"/>
      <c r="Q179" s="401"/>
      <c r="R179" s="401"/>
      <c r="S179" s="395"/>
    </row>
    <row r="180" spans="1:20" s="422" customFormat="1" ht="42" customHeight="1" outlineLevel="1">
      <c r="A180" s="840"/>
      <c r="B180" s="842"/>
      <c r="C180" s="395">
        <v>3.5</v>
      </c>
      <c r="D180" s="511" t="s">
        <v>197</v>
      </c>
      <c r="E180" s="505" t="s">
        <v>1070</v>
      </c>
      <c r="F180" s="513" t="s">
        <v>671</v>
      </c>
      <c r="G180" s="507" t="s">
        <v>988</v>
      </c>
      <c r="H180" s="580" t="s">
        <v>1071</v>
      </c>
      <c r="I180" s="540" t="s">
        <v>1073</v>
      </c>
      <c r="J180" s="395"/>
      <c r="K180" s="395"/>
      <c r="L180" s="395"/>
      <c r="M180" s="395"/>
      <c r="N180" s="395"/>
      <c r="O180" s="395"/>
      <c r="P180" s="401"/>
      <c r="Q180" s="401"/>
      <c r="R180" s="401"/>
      <c r="S180" s="395"/>
    </row>
    <row r="181" spans="1:20" s="422" customFormat="1" ht="42" customHeight="1" outlineLevel="1">
      <c r="A181" s="840" t="s">
        <v>644</v>
      </c>
      <c r="B181" s="842" t="s">
        <v>645</v>
      </c>
      <c r="C181" s="395">
        <v>4.0999999999999996</v>
      </c>
      <c r="D181" s="138" t="s">
        <v>1059</v>
      </c>
      <c r="E181" s="172" t="s">
        <v>1074</v>
      </c>
      <c r="F181" s="425"/>
      <c r="G181" s="87" t="s">
        <v>384</v>
      </c>
      <c r="H181" s="578" t="s">
        <v>1075</v>
      </c>
      <c r="I181" s="166" t="s">
        <v>1076</v>
      </c>
      <c r="J181" s="395"/>
      <c r="K181" s="395"/>
      <c r="L181" s="395" t="s">
        <v>386</v>
      </c>
      <c r="M181" s="395" t="s">
        <v>399</v>
      </c>
      <c r="N181" s="395"/>
      <c r="O181" s="395"/>
      <c r="P181" s="401"/>
      <c r="Q181" s="401" t="s">
        <v>647</v>
      </c>
      <c r="R181" s="401"/>
      <c r="S181" s="395"/>
    </row>
    <row r="182" spans="1:20" s="422" customFormat="1" ht="42" customHeight="1" outlineLevel="1">
      <c r="A182" s="840"/>
      <c r="B182" s="842"/>
      <c r="C182" s="395">
        <v>4.2</v>
      </c>
      <c r="D182" s="138" t="s">
        <v>397</v>
      </c>
      <c r="E182" s="624" t="s">
        <v>1077</v>
      </c>
      <c r="F182" s="425"/>
      <c r="G182" s="87" t="s">
        <v>384</v>
      </c>
      <c r="H182" s="578" t="s">
        <v>831</v>
      </c>
      <c r="I182" s="162" t="s">
        <v>398</v>
      </c>
      <c r="J182" s="395"/>
      <c r="K182" s="395" t="s">
        <v>399</v>
      </c>
      <c r="L182" s="395" t="s">
        <v>386</v>
      </c>
      <c r="M182" s="395" t="s">
        <v>399</v>
      </c>
      <c r="N182" s="396"/>
      <c r="O182" s="396"/>
      <c r="P182" s="399"/>
      <c r="Q182" s="399" t="s">
        <v>400</v>
      </c>
      <c r="R182" s="401"/>
      <c r="S182" s="395"/>
    </row>
    <row r="183" spans="1:20" s="422" customFormat="1" ht="42" customHeight="1" outlineLevel="1">
      <c r="A183" s="840"/>
      <c r="B183" s="842"/>
      <c r="C183" s="395">
        <v>4.3</v>
      </c>
      <c r="D183" s="138" t="s">
        <v>1078</v>
      </c>
      <c r="E183" s="172" t="s">
        <v>1079</v>
      </c>
      <c r="F183" s="425"/>
      <c r="G183" s="87" t="s">
        <v>384</v>
      </c>
      <c r="H183" s="578" t="s">
        <v>1080</v>
      </c>
      <c r="I183" s="166" t="s">
        <v>650</v>
      </c>
      <c r="J183" s="395"/>
      <c r="K183" s="395"/>
      <c r="L183" s="395" t="s">
        <v>386</v>
      </c>
      <c r="M183" s="395" t="s">
        <v>399</v>
      </c>
      <c r="N183" s="395"/>
      <c r="O183" s="395"/>
      <c r="P183" s="401"/>
      <c r="Q183" s="401"/>
      <c r="R183" s="401"/>
      <c r="S183" s="395"/>
    </row>
    <row r="184" spans="1:20" s="422" customFormat="1" ht="42" customHeight="1" outlineLevel="1">
      <c r="A184" s="840"/>
      <c r="B184" s="842"/>
      <c r="C184" s="395">
        <v>4.4000000000000004</v>
      </c>
      <c r="D184" s="510" t="s">
        <v>197</v>
      </c>
      <c r="E184" s="504" t="s">
        <v>1081</v>
      </c>
      <c r="F184" s="512" t="s">
        <v>671</v>
      </c>
      <c r="G184" s="503" t="s">
        <v>988</v>
      </c>
      <c r="H184" s="580" t="s">
        <v>1082</v>
      </c>
      <c r="I184" s="535" t="s">
        <v>1083</v>
      </c>
      <c r="J184" s="395"/>
      <c r="K184" s="395"/>
      <c r="L184" s="395"/>
      <c r="M184" s="395"/>
      <c r="N184" s="395"/>
      <c r="O184" s="395"/>
      <c r="P184" s="401"/>
      <c r="Q184" s="401"/>
      <c r="R184" s="401"/>
      <c r="S184" s="395"/>
    </row>
    <row r="185" spans="1:20" s="422" customFormat="1" ht="42" customHeight="1" outlineLevel="1">
      <c r="A185" s="840"/>
      <c r="B185" s="842"/>
      <c r="C185" s="395">
        <v>4.5</v>
      </c>
      <c r="D185" s="511" t="s">
        <v>197</v>
      </c>
      <c r="E185" s="505" t="s">
        <v>1081</v>
      </c>
      <c r="F185" s="513" t="s">
        <v>671</v>
      </c>
      <c r="G185" s="507" t="s">
        <v>988</v>
      </c>
      <c r="H185" s="580" t="s">
        <v>1082</v>
      </c>
      <c r="I185" s="536" t="s">
        <v>1084</v>
      </c>
      <c r="J185" s="395"/>
      <c r="K185" s="395"/>
      <c r="L185" s="395"/>
      <c r="M185" s="395"/>
      <c r="N185" s="395"/>
      <c r="O185" s="395"/>
      <c r="P185" s="401"/>
      <c r="Q185" s="401"/>
      <c r="R185" s="401"/>
      <c r="S185" s="395"/>
    </row>
    <row r="186" spans="1:20" s="422" customFormat="1" ht="42" customHeight="1" outlineLevel="1">
      <c r="A186" s="840" t="s">
        <v>651</v>
      </c>
      <c r="B186" s="842" t="s">
        <v>652</v>
      </c>
      <c r="C186" s="396">
        <v>5.0999999999999996</v>
      </c>
      <c r="D186" s="138" t="s">
        <v>1078</v>
      </c>
      <c r="E186" s="172" t="s">
        <v>1085</v>
      </c>
      <c r="F186" s="425"/>
      <c r="G186" s="87" t="s">
        <v>384</v>
      </c>
      <c r="H186" s="578" t="s">
        <v>1086</v>
      </c>
      <c r="I186" s="166" t="s">
        <v>653</v>
      </c>
      <c r="J186" s="395"/>
      <c r="K186" s="395"/>
      <c r="L186" s="395" t="s">
        <v>386</v>
      </c>
      <c r="M186" s="395" t="s">
        <v>399</v>
      </c>
      <c r="O186" s="395"/>
      <c r="P186" s="395"/>
      <c r="Q186" s="401"/>
      <c r="R186" s="401"/>
      <c r="S186" s="401"/>
      <c r="T186" s="395"/>
    </row>
    <row r="187" spans="1:20" s="422" customFormat="1" ht="42" customHeight="1" outlineLevel="1">
      <c r="A187" s="840"/>
      <c r="B187" s="842"/>
      <c r="C187" s="396">
        <v>5.2</v>
      </c>
      <c r="D187" s="138" t="s">
        <v>1078</v>
      </c>
      <c r="E187" s="172" t="s">
        <v>1087</v>
      </c>
      <c r="F187" s="425"/>
      <c r="G187" s="87" t="s">
        <v>384</v>
      </c>
      <c r="H187" s="578" t="s">
        <v>1088</v>
      </c>
      <c r="I187" s="166" t="s">
        <v>654</v>
      </c>
      <c r="J187" s="395"/>
      <c r="K187" s="395"/>
      <c r="L187" s="395" t="s">
        <v>386</v>
      </c>
      <c r="M187" s="395" t="s">
        <v>399</v>
      </c>
      <c r="O187" s="395"/>
      <c r="P187" s="395"/>
      <c r="Q187" s="401"/>
      <c r="R187" s="401"/>
      <c r="S187" s="401"/>
      <c r="T187" s="395"/>
    </row>
    <row r="188" spans="1:20" s="422" customFormat="1" ht="42" customHeight="1" outlineLevel="1">
      <c r="A188" s="840"/>
      <c r="B188" s="842"/>
      <c r="C188" s="396">
        <v>5.3</v>
      </c>
      <c r="D188" s="138" t="s">
        <v>1078</v>
      </c>
      <c r="E188" s="172" t="s">
        <v>1089</v>
      </c>
      <c r="F188" s="425"/>
      <c r="G188" s="87" t="s">
        <v>384</v>
      </c>
      <c r="H188" s="578" t="s">
        <v>1090</v>
      </c>
      <c r="I188" s="166" t="s">
        <v>655</v>
      </c>
      <c r="J188" s="395"/>
      <c r="K188" s="395"/>
      <c r="L188" s="395" t="s">
        <v>386</v>
      </c>
      <c r="M188" s="395" t="s">
        <v>399</v>
      </c>
      <c r="O188" s="395"/>
      <c r="P188" s="395"/>
      <c r="Q188" s="401"/>
      <c r="R188" s="401"/>
      <c r="S188" s="401"/>
      <c r="T188" s="395"/>
    </row>
    <row r="189" spans="1:20" s="422" customFormat="1" ht="42" customHeight="1" outlineLevel="1">
      <c r="A189" s="840"/>
      <c r="B189" s="842"/>
      <c r="C189" s="396">
        <v>5.4</v>
      </c>
      <c r="D189" s="510" t="s">
        <v>197</v>
      </c>
      <c r="E189" s="504" t="s">
        <v>1091</v>
      </c>
      <c r="F189" s="512" t="s">
        <v>671</v>
      </c>
      <c r="G189" s="503" t="s">
        <v>988</v>
      </c>
      <c r="H189" s="580" t="s">
        <v>1082</v>
      </c>
      <c r="I189" s="542" t="s">
        <v>1092</v>
      </c>
      <c r="J189" s="395"/>
      <c r="K189" s="395"/>
      <c r="L189" s="395"/>
      <c r="M189" s="395"/>
      <c r="N189" s="395"/>
      <c r="O189" s="395"/>
      <c r="P189" s="401"/>
      <c r="Q189" s="401"/>
      <c r="R189" s="401"/>
      <c r="S189" s="395"/>
    </row>
    <row r="190" spans="1:20" s="422" customFormat="1" ht="42" customHeight="1" outlineLevel="1">
      <c r="A190" s="840"/>
      <c r="B190" s="842"/>
      <c r="C190" s="396">
        <v>5.5</v>
      </c>
      <c r="D190" s="511" t="s">
        <v>197</v>
      </c>
      <c r="E190" s="505" t="s">
        <v>1093</v>
      </c>
      <c r="F190" s="513" t="s">
        <v>671</v>
      </c>
      <c r="G190" s="507" t="s">
        <v>988</v>
      </c>
      <c r="H190" s="580" t="s">
        <v>1094</v>
      </c>
      <c r="I190" s="540" t="s">
        <v>1095</v>
      </c>
      <c r="J190" s="395"/>
      <c r="K190" s="395"/>
      <c r="L190" s="395"/>
      <c r="M190" s="395"/>
      <c r="N190" s="395"/>
      <c r="O190" s="395"/>
      <c r="P190" s="401"/>
      <c r="Q190" s="401"/>
      <c r="R190" s="401"/>
      <c r="S190" s="395"/>
    </row>
    <row r="191" spans="1:20" ht="42" customHeight="1" outlineLevel="1">
      <c r="A191" s="840" t="s">
        <v>656</v>
      </c>
      <c r="B191" s="841" t="s">
        <v>657</v>
      </c>
      <c r="C191" s="395">
        <v>6.1</v>
      </c>
      <c r="D191" s="138" t="s">
        <v>1078</v>
      </c>
      <c r="E191" s="172" t="s">
        <v>1096</v>
      </c>
      <c r="F191" s="457"/>
      <c r="G191" s="87" t="s">
        <v>384</v>
      </c>
      <c r="H191" s="166" t="s">
        <v>1097</v>
      </c>
      <c r="I191" s="166" t="s">
        <v>1097</v>
      </c>
      <c r="K191" s="395"/>
      <c r="L191" s="395" t="s">
        <v>386</v>
      </c>
      <c r="M191" s="395" t="s">
        <v>399</v>
      </c>
      <c r="O191" s="395"/>
      <c r="P191" s="395"/>
      <c r="Q191" s="401"/>
      <c r="R191" s="401" t="s">
        <v>658</v>
      </c>
      <c r="S191" s="401"/>
      <c r="T191" s="419"/>
    </row>
    <row r="192" spans="1:20" ht="42" customHeight="1" outlineLevel="1">
      <c r="A192" s="840"/>
      <c r="B192" s="841"/>
      <c r="C192" s="395">
        <v>6.2</v>
      </c>
      <c r="D192" s="403" t="s">
        <v>197</v>
      </c>
      <c r="E192" s="403" t="s">
        <v>1093</v>
      </c>
      <c r="F192" s="457"/>
      <c r="G192" s="457"/>
      <c r="H192" s="580" t="s">
        <v>1094</v>
      </c>
      <c r="K192" s="395"/>
      <c r="L192" s="395"/>
      <c r="M192" s="395"/>
      <c r="N192" s="395"/>
      <c r="O192" s="395"/>
      <c r="P192" s="401"/>
      <c r="Q192" s="401"/>
      <c r="R192" s="401"/>
    </row>
    <row r="193" spans="1:33" s="422" customFormat="1" ht="41.25" customHeight="1" outlineLevel="1">
      <c r="A193" s="840"/>
      <c r="B193" s="841"/>
      <c r="C193" s="396">
        <v>6.3</v>
      </c>
      <c r="D193" s="403" t="s">
        <v>1098</v>
      </c>
      <c r="E193" s="403" t="s">
        <v>408</v>
      </c>
      <c r="F193" s="457"/>
      <c r="G193" s="457"/>
      <c r="H193" s="580" t="s">
        <v>1099</v>
      </c>
      <c r="I193" s="166"/>
      <c r="J193" s="434"/>
      <c r="K193" s="395"/>
      <c r="L193" s="395"/>
      <c r="M193" s="395"/>
      <c r="N193" s="395"/>
      <c r="O193" s="395"/>
      <c r="P193" s="401"/>
      <c r="Q193" s="401"/>
      <c r="R193" s="401"/>
      <c r="S193" s="435"/>
      <c r="W193" s="428"/>
      <c r="X193" s="434"/>
      <c r="Y193" s="404"/>
      <c r="Z193" s="404"/>
      <c r="AA193" s="430"/>
      <c r="AB193" s="434"/>
      <c r="AC193" s="435"/>
      <c r="AD193" s="428"/>
      <c r="AE193" s="434"/>
      <c r="AF193" s="435"/>
      <c r="AG193" s="428"/>
    </row>
    <row r="194" spans="1:33" s="422" customFormat="1" ht="41.25" customHeight="1" outlineLevel="1">
      <c r="A194" s="840" t="s">
        <v>659</v>
      </c>
      <c r="B194" s="841" t="s">
        <v>660</v>
      </c>
      <c r="C194" s="436">
        <v>7.1</v>
      </c>
      <c r="D194" s="405" t="s">
        <v>99</v>
      </c>
      <c r="E194" s="405" t="s">
        <v>99</v>
      </c>
      <c r="F194" s="457"/>
      <c r="G194" s="457"/>
      <c r="H194" s="457"/>
      <c r="I194" s="166" t="s">
        <v>99</v>
      </c>
      <c r="J194" s="434"/>
      <c r="K194" s="395"/>
      <c r="L194" s="395"/>
      <c r="M194" s="395"/>
      <c r="N194" s="395"/>
      <c r="O194" s="395"/>
      <c r="P194" s="401"/>
      <c r="Q194" s="401"/>
      <c r="R194" s="401"/>
      <c r="S194" s="435"/>
      <c r="W194" s="428"/>
      <c r="X194" s="434"/>
      <c r="Y194" s="404"/>
      <c r="Z194" s="404"/>
      <c r="AA194" s="430"/>
      <c r="AB194" s="434"/>
      <c r="AC194" s="435"/>
      <c r="AD194" s="428"/>
      <c r="AE194" s="434"/>
      <c r="AF194" s="435"/>
      <c r="AG194" s="428"/>
    </row>
    <row r="195" spans="1:33" s="422" customFormat="1" ht="41.25" customHeight="1" outlineLevel="1">
      <c r="A195" s="840"/>
      <c r="B195" s="841"/>
      <c r="C195" s="436">
        <v>7.2</v>
      </c>
      <c r="D195" s="405" t="s">
        <v>99</v>
      </c>
      <c r="E195" s="405" t="s">
        <v>99</v>
      </c>
      <c r="F195" s="457"/>
      <c r="G195" s="457"/>
      <c r="H195" s="457"/>
      <c r="I195" s="166" t="s">
        <v>99</v>
      </c>
      <c r="J195" s="434"/>
      <c r="K195" s="395"/>
      <c r="L195" s="395"/>
      <c r="M195" s="395"/>
      <c r="N195" s="395"/>
      <c r="O195" s="395"/>
      <c r="P195" s="401"/>
      <c r="Q195" s="401"/>
      <c r="R195" s="401"/>
      <c r="S195" s="435"/>
      <c r="W195" s="428"/>
      <c r="X195" s="434"/>
      <c r="Y195" s="404"/>
      <c r="Z195" s="404"/>
      <c r="AA195" s="430"/>
      <c r="AB195" s="434"/>
      <c r="AC195" s="435"/>
      <c r="AD195" s="428"/>
      <c r="AE195" s="434"/>
      <c r="AF195" s="435"/>
      <c r="AG195" s="428"/>
    </row>
    <row r="196" spans="1:33" s="422" customFormat="1" ht="41.25" customHeight="1" outlineLevel="1">
      <c r="A196" s="840"/>
      <c r="B196" s="841"/>
      <c r="C196" s="436">
        <v>7.3</v>
      </c>
      <c r="D196" s="405" t="s">
        <v>99</v>
      </c>
      <c r="E196" s="405" t="s">
        <v>99</v>
      </c>
      <c r="F196" s="457"/>
      <c r="G196" s="457"/>
      <c r="H196" s="457"/>
      <c r="I196" s="166" t="s">
        <v>99</v>
      </c>
      <c r="J196" s="434"/>
      <c r="K196" s="395"/>
      <c r="L196" s="395"/>
      <c r="M196" s="395"/>
      <c r="N196" s="395"/>
      <c r="O196" s="395"/>
      <c r="P196" s="401"/>
      <c r="Q196" s="401"/>
      <c r="R196" s="401"/>
      <c r="S196" s="435"/>
      <c r="W196" s="428"/>
      <c r="X196" s="434"/>
      <c r="Y196" s="404"/>
      <c r="Z196" s="404"/>
      <c r="AA196" s="430"/>
      <c r="AB196" s="434"/>
      <c r="AC196" s="435"/>
      <c r="AD196" s="428"/>
      <c r="AE196" s="434"/>
      <c r="AF196" s="435"/>
      <c r="AG196" s="428"/>
    </row>
  </sheetData>
  <mergeCells count="81">
    <mergeCell ref="A194:A196"/>
    <mergeCell ref="B194:B196"/>
    <mergeCell ref="A181:A185"/>
    <mergeCell ref="B181:B185"/>
    <mergeCell ref="A186:A190"/>
    <mergeCell ref="B186:B190"/>
    <mergeCell ref="A191:A193"/>
    <mergeCell ref="B191:B193"/>
    <mergeCell ref="A166:A170"/>
    <mergeCell ref="B166:B170"/>
    <mergeCell ref="A171:A175"/>
    <mergeCell ref="B171:B175"/>
    <mergeCell ref="A176:A180"/>
    <mergeCell ref="B176:B180"/>
    <mergeCell ref="AA145:AA149"/>
    <mergeCell ref="A150:A154"/>
    <mergeCell ref="B150:B154"/>
    <mergeCell ref="A155:A159"/>
    <mergeCell ref="B155:B159"/>
    <mergeCell ref="A160:A164"/>
    <mergeCell ref="B160:B164"/>
    <mergeCell ref="A135:A139"/>
    <mergeCell ref="B135:B139"/>
    <mergeCell ref="A140:A144"/>
    <mergeCell ref="B140:B144"/>
    <mergeCell ref="A145:A149"/>
    <mergeCell ref="B145:B149"/>
    <mergeCell ref="A119:A123"/>
    <mergeCell ref="B119:B123"/>
    <mergeCell ref="A124:A128"/>
    <mergeCell ref="B124:B128"/>
    <mergeCell ref="A129:A133"/>
    <mergeCell ref="B129:B133"/>
    <mergeCell ref="A104:A108"/>
    <mergeCell ref="B104:B108"/>
    <mergeCell ref="A109:A113"/>
    <mergeCell ref="B109:B113"/>
    <mergeCell ref="A114:A118"/>
    <mergeCell ref="B114:B118"/>
    <mergeCell ref="A88:A92"/>
    <mergeCell ref="B88:B92"/>
    <mergeCell ref="A93:A97"/>
    <mergeCell ref="B93:B97"/>
    <mergeCell ref="A98:A102"/>
    <mergeCell ref="B98:B102"/>
    <mergeCell ref="A72:A76"/>
    <mergeCell ref="B72:B76"/>
    <mergeCell ref="A78:A82"/>
    <mergeCell ref="B78:B82"/>
    <mergeCell ref="A83:A87"/>
    <mergeCell ref="B83:B87"/>
    <mergeCell ref="A57:A61"/>
    <mergeCell ref="B57:B61"/>
    <mergeCell ref="A62:A66"/>
    <mergeCell ref="B62:B66"/>
    <mergeCell ref="A67:A71"/>
    <mergeCell ref="B67:B71"/>
    <mergeCell ref="A42:A46"/>
    <mergeCell ref="B42:B46"/>
    <mergeCell ref="A47:A51"/>
    <mergeCell ref="B47:B51"/>
    <mergeCell ref="A52:A56"/>
    <mergeCell ref="B52:B56"/>
    <mergeCell ref="A29:A33"/>
    <mergeCell ref="B29:B33"/>
    <mergeCell ref="A34:A38"/>
    <mergeCell ref="B34:B38"/>
    <mergeCell ref="A40:A41"/>
    <mergeCell ref="B40:B41"/>
    <mergeCell ref="A14:A18"/>
    <mergeCell ref="B14:B18"/>
    <mergeCell ref="A19:A23"/>
    <mergeCell ref="B19:B23"/>
    <mergeCell ref="A24:A28"/>
    <mergeCell ref="B24:B28"/>
    <mergeCell ref="A1:B1"/>
    <mergeCell ref="A2:B2"/>
    <mergeCell ref="A4:A8"/>
    <mergeCell ref="B4:B8"/>
    <mergeCell ref="A9:A13"/>
    <mergeCell ref="B9:B13"/>
  </mergeCells>
  <hyperlinks>
    <hyperlink ref="G41" r:id="rId1" xr:uid="{00000000-0004-0000-0600-000000000000}"/>
    <hyperlink ref="G138" r:id="rId2" xr:uid="{00000000-0004-0000-0600-000001000000}"/>
    <hyperlink ref="G139" r:id="rId3" xr:uid="{00000000-0004-0000-0600-000002000000}"/>
    <hyperlink ref="F162:F164" r:id="rId4" display="https://ldeutc.padlet.org/UzmaAfzal/cs_do_now" xr:uid="{00000000-0004-0000-0600-000003000000}"/>
    <hyperlink ref="F166:F190" r:id="rId5" display="https://ldeutc.padlet.org/UzmaAfzal/cs_do_now" xr:uid="{00000000-0004-0000-0600-000004000000}"/>
    <hyperlink ref="G9" r:id="rId6" xr:uid="{00000000-0004-0000-0600-000005000000}"/>
    <hyperlink ref="G114" r:id="rId7" xr:uid="{00000000-0004-0000-0600-000006000000}"/>
    <hyperlink ref="F162" r:id="rId8" display="https://ldeutc.padlet.org/UzmaAfzal/cs_do_now" xr:uid="{00000000-0004-0000-0600-000007000000}"/>
    <hyperlink ref="E104" r:id="rId9" xr:uid="{00000000-0004-0000-0600-000008000000}"/>
    <hyperlink ref="E105" r:id="rId10" xr:uid="{00000000-0004-0000-0600-000009000000}"/>
    <hyperlink ref="G99" r:id="rId11" xr:uid="{00000000-0004-0000-0600-00000A000000}"/>
    <hyperlink ref="F107" r:id="rId12" xr:uid="{00000000-0004-0000-0600-00000B000000}"/>
    <hyperlink ref="G107" r:id="rId13" xr:uid="{00000000-0004-0000-0600-00000C000000}"/>
    <hyperlink ref="G108" r:id="rId14" xr:uid="{00000000-0004-0000-0600-00000D000000}"/>
    <hyperlink ref="G112" r:id="rId15" xr:uid="{00000000-0004-0000-0600-00000E000000}"/>
    <hyperlink ref="G113" r:id="rId16" xr:uid="{00000000-0004-0000-0600-00000F000000}"/>
    <hyperlink ref="G117" r:id="rId17" xr:uid="{00000000-0004-0000-0600-000010000000}"/>
    <hyperlink ref="G118" r:id="rId18" xr:uid="{00000000-0004-0000-0600-000011000000}"/>
    <hyperlink ref="G122" r:id="rId19" xr:uid="{00000000-0004-0000-0600-000012000000}"/>
    <hyperlink ref="G123" r:id="rId20" xr:uid="{00000000-0004-0000-0600-000013000000}"/>
    <hyperlink ref="G127" r:id="rId21" xr:uid="{00000000-0004-0000-0600-000014000000}"/>
    <hyperlink ref="G128" r:id="rId22" xr:uid="{00000000-0004-0000-0600-000015000000}"/>
    <hyperlink ref="G143" r:id="rId23" xr:uid="{00000000-0004-0000-0600-000016000000}"/>
    <hyperlink ref="G144" r:id="rId24" xr:uid="{00000000-0004-0000-0600-000017000000}"/>
    <hyperlink ref="G148" r:id="rId25" xr:uid="{00000000-0004-0000-0600-000018000000}"/>
    <hyperlink ref="G149" r:id="rId26" xr:uid="{00000000-0004-0000-0600-000019000000}"/>
    <hyperlink ref="G153" r:id="rId27" xr:uid="{00000000-0004-0000-0600-00001A000000}"/>
    <hyperlink ref="G154" r:id="rId28" xr:uid="{00000000-0004-0000-0600-00001B000000}"/>
    <hyperlink ref="G158" r:id="rId29" xr:uid="{00000000-0004-0000-0600-00001C000000}"/>
    <hyperlink ref="G159" r:id="rId30" xr:uid="{00000000-0004-0000-0600-00001D000000}"/>
    <hyperlink ref="F163" r:id="rId31" xr:uid="{00000000-0004-0000-0600-00001E000000}"/>
    <hyperlink ref="G163" r:id="rId32" xr:uid="{00000000-0004-0000-0600-00001F000000}"/>
    <hyperlink ref="F164" r:id="rId33" xr:uid="{00000000-0004-0000-0600-000020000000}"/>
    <hyperlink ref="G164" r:id="rId34" xr:uid="{00000000-0004-0000-0600-000021000000}"/>
    <hyperlink ref="F169" r:id="rId35" xr:uid="{00000000-0004-0000-0600-000022000000}"/>
    <hyperlink ref="F170" r:id="rId36" xr:uid="{00000000-0004-0000-0600-000023000000}"/>
    <hyperlink ref="F174" r:id="rId37" xr:uid="{00000000-0004-0000-0600-000024000000}"/>
    <hyperlink ref="G174" r:id="rId38" xr:uid="{00000000-0004-0000-0600-000025000000}"/>
    <hyperlink ref="F175" r:id="rId39" xr:uid="{00000000-0004-0000-0600-000026000000}"/>
    <hyperlink ref="G175" r:id="rId40" xr:uid="{00000000-0004-0000-0600-000027000000}"/>
    <hyperlink ref="F179" r:id="rId41" xr:uid="{00000000-0004-0000-0600-000028000000}"/>
    <hyperlink ref="G179" r:id="rId42" xr:uid="{00000000-0004-0000-0600-000029000000}"/>
    <hyperlink ref="F180" r:id="rId43" xr:uid="{00000000-0004-0000-0600-00002A000000}"/>
    <hyperlink ref="G180" r:id="rId44" xr:uid="{00000000-0004-0000-0600-00002B000000}"/>
    <hyperlink ref="F184" r:id="rId45" xr:uid="{00000000-0004-0000-0600-00002C000000}"/>
    <hyperlink ref="G184" r:id="rId46" xr:uid="{00000000-0004-0000-0600-00002D000000}"/>
    <hyperlink ref="F185" r:id="rId47" xr:uid="{00000000-0004-0000-0600-00002E000000}"/>
    <hyperlink ref="G185" r:id="rId48" xr:uid="{00000000-0004-0000-0600-00002F000000}"/>
    <hyperlink ref="F189" r:id="rId49" xr:uid="{00000000-0004-0000-0600-000030000000}"/>
    <hyperlink ref="G189" r:id="rId50" xr:uid="{00000000-0004-0000-0600-000031000000}"/>
    <hyperlink ref="F190" r:id="rId51" xr:uid="{00000000-0004-0000-0600-000032000000}"/>
    <hyperlink ref="G190" r:id="rId52" xr:uid="{00000000-0004-0000-0600-000033000000}"/>
    <hyperlink ref="F12" r:id="rId53" xr:uid="{00000000-0004-0000-0600-000034000000}"/>
    <hyperlink ref="F13" r:id="rId54" xr:uid="{00000000-0004-0000-0600-000035000000}"/>
    <hyperlink ref="F17" r:id="rId55" xr:uid="{00000000-0004-0000-0600-000036000000}"/>
    <hyperlink ref="F18" r:id="rId56" xr:uid="{00000000-0004-0000-0600-000037000000}"/>
    <hyperlink ref="G32" r:id="rId57" xr:uid="{00000000-0004-0000-0600-000038000000}"/>
    <hyperlink ref="G33" r:id="rId58" xr:uid="{00000000-0004-0000-0600-000039000000}"/>
    <hyperlink ref="G37" r:id="rId59" xr:uid="{00000000-0004-0000-0600-00003A000000}"/>
    <hyperlink ref="G38" r:id="rId60" xr:uid="{00000000-0004-0000-0600-00003B000000}"/>
    <hyperlink ref="G45" r:id="rId61" xr:uid="{00000000-0004-0000-0600-00003C000000}"/>
    <hyperlink ref="G46" r:id="rId62" xr:uid="{00000000-0004-0000-0600-00003D000000}"/>
    <hyperlink ref="G50" r:id="rId63" xr:uid="{00000000-0004-0000-0600-00003E000000}"/>
    <hyperlink ref="G51" r:id="rId64" xr:uid="{00000000-0004-0000-0600-00003F000000}"/>
    <hyperlink ref="G55" r:id="rId65" xr:uid="{00000000-0004-0000-0600-000040000000}"/>
    <hyperlink ref="G56" r:id="rId66" xr:uid="{00000000-0004-0000-0600-000041000000}"/>
    <hyperlink ref="G60" r:id="rId67" xr:uid="{00000000-0004-0000-0600-000042000000}"/>
    <hyperlink ref="G61" r:id="rId68" xr:uid="{00000000-0004-0000-0600-000043000000}"/>
    <hyperlink ref="F70" r:id="rId69" xr:uid="{00000000-0004-0000-0600-000044000000}"/>
    <hyperlink ref="F75" r:id="rId70" xr:uid="{00000000-0004-0000-0600-000045000000}"/>
    <hyperlink ref="G75" r:id="rId71" xr:uid="{00000000-0004-0000-0600-000046000000}"/>
    <hyperlink ref="G76" r:id="rId72" xr:uid="{00000000-0004-0000-0600-000047000000}"/>
    <hyperlink ref="G81" r:id="rId73" xr:uid="{00000000-0004-0000-0600-000048000000}"/>
    <hyperlink ref="G82" r:id="rId74" xr:uid="{00000000-0004-0000-0600-000049000000}"/>
    <hyperlink ref="G86" r:id="rId75" xr:uid="{00000000-0004-0000-0600-00004A000000}"/>
    <hyperlink ref="G87" r:id="rId76" xr:uid="{00000000-0004-0000-0600-00004B000000}"/>
    <hyperlink ref="G91" r:id="rId77" xr:uid="{00000000-0004-0000-0600-00004C000000}"/>
    <hyperlink ref="G92" r:id="rId78" xr:uid="{00000000-0004-0000-0600-00004D000000}"/>
    <hyperlink ref="G96" r:id="rId79" xr:uid="{00000000-0004-0000-0600-00004E000000}"/>
    <hyperlink ref="G97" r:id="rId80" xr:uid="{00000000-0004-0000-0600-00004F000000}"/>
    <hyperlink ref="G101" r:id="rId81" xr:uid="{00000000-0004-0000-0600-000050000000}"/>
    <hyperlink ref="G102" r:id="rId82" xr:uid="{00000000-0004-0000-0600-000051000000}"/>
    <hyperlink ref="F112" r:id="rId83" xr:uid="{00000000-0004-0000-0600-000052000000}"/>
    <hyperlink ref="F113" r:id="rId84" xr:uid="{00000000-0004-0000-0600-000053000000}"/>
    <hyperlink ref="F117" r:id="rId85" xr:uid="{00000000-0004-0000-0600-000054000000}"/>
    <hyperlink ref="F118" r:id="rId86" xr:uid="{00000000-0004-0000-0600-000055000000}"/>
    <hyperlink ref="F122:F123" r:id="rId87" display="Exam_style questions from ExamBuilder" xr:uid="{00000000-0004-0000-0600-000056000000}"/>
    <hyperlink ref="F127:F128" r:id="rId88" display="Exam_style questions from ExamBuilder" xr:uid="{00000000-0004-0000-0600-000057000000}"/>
    <hyperlink ref="F132:F133" r:id="rId89" display="Exam_style questions from ExamBuilder" xr:uid="{00000000-0004-0000-0600-000058000000}"/>
    <hyperlink ref="F138:F139" r:id="rId90" display="Exam_style questions from ExamBuilder" xr:uid="{00000000-0004-0000-0600-000059000000}"/>
    <hyperlink ref="F143" r:id="rId91" xr:uid="{00000000-0004-0000-0600-00005A000000}"/>
    <hyperlink ref="F144" r:id="rId92" xr:uid="{00000000-0004-0000-0600-00005B000000}"/>
  </hyperlinks>
  <pageMargins left="0.7" right="0.7" top="0.75" bottom="0.75" header="0.3" footer="0.3"/>
  <pageSetup paperSize="9" orientation="portrait" horizontalDpi="0" verticalDpi="0"/>
  <legacyDrawing r:id="rId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8" ma:contentTypeDescription="Create a new document." ma:contentTypeScope="" ma:versionID="445137970ffe318d2e1ab5a8389013e2">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6c388d23ba27f74d6e752a7751a86ee3"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b149f-18a3-4dde-96a2-7630fa1de99c}"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a69f1d2-320e-4210-aa80-11af8d604cba">
      <UserInfo>
        <DisplayName>Faeqa Khan</DisplayName>
        <AccountId>238</AccountId>
        <AccountType/>
      </UserInfo>
      <UserInfo>
        <DisplayName>Andrea Peiris</DisplayName>
        <AccountId>21</AccountId>
        <AccountType/>
      </UserInfo>
      <UserInfo>
        <DisplayName>Victoria Webb</DisplayName>
        <AccountId>7</AccountId>
        <AccountType/>
      </UserInfo>
    </SharedWithUsers>
    <MediaLengthInSeconds xmlns="87671bac-cb0a-4b2e-8208-98f1727f28cf" xsi:nil="true"/>
    <lcf76f155ced4ddcb4097134ff3c332f xmlns="87671bac-cb0a-4b2e-8208-98f1727f28cf">
      <Terms xmlns="http://schemas.microsoft.com/office/infopath/2007/PartnerControls"/>
    </lcf76f155ced4ddcb4097134ff3c332f>
    <TaxCatchAll xmlns="5a69f1d2-320e-4210-aa80-11af8d604cba" xsi:nil="true"/>
  </documentManagement>
</p:properties>
</file>

<file path=customXml/itemProps1.xml><?xml version="1.0" encoding="utf-8"?>
<ds:datastoreItem xmlns:ds="http://schemas.openxmlformats.org/officeDocument/2006/customXml" ds:itemID="{09099372-B135-4B62-8252-714EC9E86113}">
  <ds:schemaRefs>
    <ds:schemaRef ds:uri="http://schemas.microsoft.com/sharepoint/v3/contenttype/forms"/>
  </ds:schemaRefs>
</ds:datastoreItem>
</file>

<file path=customXml/itemProps2.xml><?xml version="1.0" encoding="utf-8"?>
<ds:datastoreItem xmlns:ds="http://schemas.openxmlformats.org/officeDocument/2006/customXml" ds:itemID="{8777285C-857B-4A80-891F-A3C3DEA18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C16F90-86E3-4405-8D1D-4EC156998F65}">
  <ds:schemaRefs>
    <ds:schemaRef ds:uri="http://schemas.microsoft.com/office/2006/metadata/properties"/>
    <ds:schemaRef ds:uri="http://schemas.microsoft.com/office/infopath/2007/PartnerControls"/>
    <ds:schemaRef ds:uri="5a69f1d2-320e-4210-aa80-11af8d604cba"/>
    <ds:schemaRef ds:uri="87671bac-cb0a-4b2e-8208-98f1727f28c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Intent</vt:lpstr>
      <vt:lpstr>Key Concepts &amp; ELPS</vt:lpstr>
      <vt:lpstr>KS5 RMap</vt:lpstr>
      <vt:lpstr>Road Map</vt:lpstr>
      <vt:lpstr>Roadmap</vt:lpstr>
      <vt:lpstr>Colour coding</vt:lpstr>
      <vt:lpstr>Roadmap (2)</vt:lpstr>
      <vt:lpstr>Y12 2023-24 Old ARI</vt:lpstr>
      <vt:lpstr>Y12 2023-24 -TEST CASE</vt:lpstr>
      <vt:lpstr>Y12 2024-25 backup</vt:lpstr>
      <vt:lpstr>Y12 2025-2026</vt:lpstr>
      <vt:lpstr>Y13 2023-2024</vt:lpstr>
      <vt:lpstr>Old- Y13 ASG 2023-24</vt:lpstr>
      <vt:lpstr>Y13 UAL 2023-24</vt:lpstr>
      <vt:lpstr>Y12 GDG 2023-24</vt:lpstr>
      <vt:lpstr>Y12 CO_xxx</vt:lpstr>
      <vt:lpstr>Yr12 CO_yyy</vt:lpstr>
      <vt:lpstr>Y13 CO_xxx</vt:lpstr>
      <vt:lpstr>Yr13 CO_yyy</vt:lpstr>
      <vt:lpstr>Y12 CS</vt:lpstr>
      <vt:lpstr>Y13 CS</vt:lpstr>
      <vt:lpstr>Old RMap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Maxine Hylton - LDE Staff</cp:lastModifiedBy>
  <cp:revision/>
  <dcterms:created xsi:type="dcterms:W3CDTF">2020-04-16T15:22:09Z</dcterms:created>
  <dcterms:modified xsi:type="dcterms:W3CDTF">2025-11-16T19:12:01Z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Order">
    <vt:r8>316200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